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540" activeTab="0"/>
  </bookViews>
  <sheets>
    <sheet name="中央第二批" sheetId="3" r:id="rId1"/>
  </sheets>
  <definedNames/>
  <calcPr calcId="144525"/>
</workbook>
</file>

<file path=xl/sharedStrings.xml><?xml version="1.0" encoding="utf-8"?>
<sst xmlns="http://schemas.openxmlformats.org/spreadsheetml/2006/main" count="62" uniqueCount="54">
  <si>
    <t>河南县2023年巩固拓展脱贫攻坚成果同乡村振兴有效衔接中央第二批资金计划实施项目表</t>
  </si>
  <si>
    <t>序号</t>
  </si>
  <si>
    <t>项目名称</t>
  </si>
  <si>
    <t>项目类别</t>
  </si>
  <si>
    <t>建设性质</t>
  </si>
  <si>
    <t>实施地点</t>
  </si>
  <si>
    <t>规划年度</t>
  </si>
  <si>
    <t>责任单位</t>
  </si>
  <si>
    <t>建设任务</t>
  </si>
  <si>
    <t>资金规模和筹资方式</t>
  </si>
  <si>
    <t>收益对象</t>
  </si>
  <si>
    <t>绩效目标</t>
  </si>
  <si>
    <t>联农带农机制</t>
  </si>
  <si>
    <t>备注</t>
  </si>
  <si>
    <t>项目预算总投资
（万）</t>
  </si>
  <si>
    <t>其中</t>
  </si>
  <si>
    <t>受益村数</t>
  </si>
  <si>
    <t>受益户数</t>
  </si>
  <si>
    <t>受益人口数</t>
  </si>
  <si>
    <t>财政衔接资金（万）</t>
  </si>
  <si>
    <t>除财政衔接资金外的统筹整合资金
（万）</t>
  </si>
  <si>
    <t>基他财政资金（万）</t>
  </si>
  <si>
    <t>其他筹措资金
（万）</t>
  </si>
  <si>
    <t>受益脱贫村数（个）</t>
  </si>
  <si>
    <t>受益脱贫户数及防止返贫监测对象户数（户）</t>
  </si>
  <si>
    <t>受益脱贫人口数及防止返贫监测对象人口数（人）</t>
  </si>
  <si>
    <t>河南县2022年水毁修复项目</t>
  </si>
  <si>
    <t>生活条件改善</t>
  </si>
  <si>
    <t>新建</t>
  </si>
  <si>
    <t>柯生乡、托叶玛乡、宁木特镇</t>
  </si>
  <si>
    <t>农牧水利和科技局</t>
  </si>
  <si>
    <t>修复引水口7处、供水管道13.5KM</t>
  </si>
  <si>
    <t>解决6个行政村64户381人安全饮水问题。</t>
  </si>
  <si>
    <t>巩固拓展脱贫攻坚成果同乡村振兴有效衔接，让群众不因水返贫，改善群众安全饮水问题。</t>
  </si>
  <si>
    <t>河南县启龙牧场牦牛奶粉加工厂补短板建设项目</t>
  </si>
  <si>
    <t>产业项目</t>
  </si>
  <si>
    <t>河南县县城</t>
  </si>
  <si>
    <t>民宗局</t>
  </si>
  <si>
    <t>购置设备。</t>
  </si>
  <si>
    <t>通过“公司+养殖联合体+专业养殖户”的产业化运作模式，在河南县及周边地区建立标准化牛奶、奶粉生产车间，进行绿色、无公害生产，提高产品质量、增加产品附加值，进而改善村民生产生活环境，将有力地促进农业产业结构调整。</t>
  </si>
  <si>
    <t>项目落实后能优化牧场奶粉加工生产模式，丰富企业产品线， 提高企业畜产品加工核心优势，同时增加 15-20个工作岗位，用来 维护和奶粉车间的运转；增加的产品线可同时提升牦牛奶(原料) 和员工的需求量，从而辐射带动合作社牧户收入，预计可辐射带动 42户，108人。同时启龙牧场与河南县10个合作社社签订供奶协议并建设奶站，收益牧户共计1000户牧户，收购牛奶800吨/年；启龙牧场安排奶站管理员、运输员、检测员等就业岗位20个63发放工资60万元/年；草场流转3万亩，为无畜户、贫困户等实施租牛业务，实现产值200万元</t>
  </si>
  <si>
    <t>尕群村村集体经济提升项目</t>
  </si>
  <si>
    <t>尕群村</t>
  </si>
  <si>
    <t>宁木特镇人民政府</t>
  </si>
  <si>
    <t>购置种公羊30只（预计8000元/只）、种公牛15头（预计20000元/头）、新建机井5眼。</t>
  </si>
  <si>
    <r>
      <rPr>
        <sz val="16"/>
        <color theme="1"/>
        <rFont val="仿宋_GB2312"/>
        <family val="2"/>
      </rPr>
      <t>该项目于实施次年产生效益，往后隔年产生效益，净利润约为</t>
    </r>
    <r>
      <rPr>
        <sz val="16"/>
        <color theme="1"/>
        <rFont val="Times New Roman"/>
        <family val="2"/>
      </rPr>
      <t>8.5</t>
    </r>
    <r>
      <rPr>
        <sz val="16"/>
        <color theme="1"/>
        <rFont val="仿宋_GB2312"/>
        <family val="2"/>
      </rPr>
      <t>万元。提取村集体经济年收益</t>
    </r>
    <r>
      <rPr>
        <sz val="16"/>
        <color theme="1"/>
        <rFont val="Times New Roman"/>
        <family val="2"/>
      </rPr>
      <t>8.5</t>
    </r>
    <r>
      <rPr>
        <sz val="16"/>
        <color theme="1"/>
        <rFont val="仿宋_GB2312"/>
        <family val="2"/>
      </rPr>
      <t>万元的</t>
    </r>
    <r>
      <rPr>
        <sz val="16"/>
        <color theme="1"/>
        <rFont val="Times New Roman"/>
        <family val="2"/>
      </rPr>
      <t>10%</t>
    </r>
    <r>
      <rPr>
        <sz val="16"/>
        <color theme="1"/>
        <rFont val="仿宋_GB2312"/>
        <family val="2"/>
      </rPr>
      <t>即</t>
    </r>
    <r>
      <rPr>
        <sz val="16"/>
        <color theme="1"/>
        <rFont val="Times New Roman"/>
        <family val="2"/>
      </rPr>
      <t>0.85</t>
    </r>
    <r>
      <rPr>
        <sz val="16"/>
        <color theme="1"/>
        <rFont val="仿宋_GB2312"/>
        <family val="2"/>
      </rPr>
      <t>万元用于风险准备金，剩余的</t>
    </r>
    <r>
      <rPr>
        <sz val="16"/>
        <color theme="1"/>
        <rFont val="Times New Roman"/>
        <family val="2"/>
      </rPr>
      <t>90%</t>
    </r>
    <r>
      <rPr>
        <sz val="16"/>
        <color theme="1"/>
        <rFont val="仿宋_GB2312"/>
        <family val="2"/>
      </rPr>
      <t>即</t>
    </r>
    <r>
      <rPr>
        <sz val="16"/>
        <color theme="1"/>
        <rFont val="Times New Roman"/>
        <family val="2"/>
      </rPr>
      <t>7.65</t>
    </r>
    <r>
      <rPr>
        <sz val="16"/>
        <color theme="1"/>
        <rFont val="仿宋_GB2312"/>
        <family val="2"/>
      </rPr>
      <t>万元，根据村集体经济发展实际需求，用于发展壮大集体经济。</t>
    </r>
  </si>
  <si>
    <t>河南县赛尔龙乡洮河云居生态旅游项目</t>
  </si>
  <si>
    <t>赛尔龙乡</t>
  </si>
  <si>
    <t>赛尔龙乡人民政府</t>
  </si>
  <si>
    <t>新建蒙古包 27 座、蒙古包底座3168平方米及配套给水管网、化粪池、供电工程等。</t>
  </si>
  <si>
    <t>打造乡村旅游产业，带动群众就业，改善生活条件。打造体验牧民慢节奏生活之旅、水草观光垂钓之旅、蒙藏文化之旅、冬雪风光之旅的精品旅游线路，形成乡村生态休闲度假旅游为主。</t>
  </si>
  <si>
    <t>管理费</t>
  </si>
  <si>
    <t>财政局</t>
  </si>
  <si>
    <t>合计</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</si>
</sst>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_ "/>
    <numFmt numFmtId="177" formatCode="0.00_);[Red]\(0.00\)"/>
    <numFmt numFmtId="178" formatCode="0_ "/>
  </numFmts>
  <fonts count="29">
    <font>
      <sz val="11"/>
      <color theme="1"/>
      <name val="Calibri"/>
      <family val="2"/>
      <scheme val="minor"/>
    </font>
    <font>
      <sz val="10"/>
      <name val="Arial"/>
      <family val="2"/>
    </font>
    <font>
      <b/>
      <sz val="28"/>
      <name val="宋体"/>
      <family val="2"/>
    </font>
    <font>
      <b/>
      <sz val="14"/>
      <name val="宋体"/>
      <family val="2"/>
    </font>
    <font>
      <sz val="14"/>
      <color theme="1"/>
      <name val="仿宋_GB2312"/>
      <family val="2"/>
    </font>
    <font>
      <sz val="18"/>
      <color theme="1"/>
      <name val="仿宋_GB2312"/>
      <family val="2"/>
    </font>
    <font>
      <sz val="18"/>
      <color theme="1"/>
      <name val="Calibri"/>
      <family val="2"/>
      <scheme val="minor"/>
    </font>
    <font>
      <b/>
      <sz val="14"/>
      <name val="Calibri"/>
      <family val="2"/>
      <scheme val="minor"/>
    </font>
    <font>
      <sz val="14"/>
      <color theme="1"/>
      <name val="Calibri"/>
      <family val="2"/>
      <scheme val="minor"/>
    </font>
    <font>
      <sz val="16"/>
      <color theme="1"/>
      <name val="仿宋_GB2312"/>
      <family val="2"/>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
      <sz val="16"/>
      <color theme="1"/>
      <name val="Times New Roman"/>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0"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1" fillId="5" borderId="0" applyNumberFormat="0" applyBorder="0" applyProtection="0">
      <alignment/>
    </xf>
    <xf numFmtId="43" fontId="0" fillId="0" borderId="0" applyFont="0" applyFill="0" applyBorder="0" applyProtection="0">
      <alignment/>
    </xf>
    <xf numFmtId="0" fontId="12" fillId="6" borderId="0" applyNumberFormat="0" applyBorder="0" applyProtection="0">
      <alignment/>
    </xf>
    <xf numFmtId="0" fontId="13" fillId="0" borderId="0" applyNumberFormat="0" applyFill="0" applyBorder="0" applyProtection="0">
      <alignment/>
    </xf>
    <xf numFmtId="9" fontId="0" fillId="0" borderId="0" applyFont="0" applyFill="0" applyBorder="0" applyProtection="0">
      <alignment/>
    </xf>
    <xf numFmtId="0" fontId="14" fillId="0" borderId="0" applyNumberFormat="0" applyFill="0" applyBorder="0" applyProtection="0">
      <alignment/>
    </xf>
    <xf numFmtId="0" fontId="0" fillId="7" borderId="2" applyNumberFormat="0" applyFont="0" applyProtection="0">
      <alignment/>
    </xf>
    <xf numFmtId="0" fontId="12" fillId="8" borderId="0" applyNumberFormat="0" applyBorder="0" applyProtection="0">
      <alignment/>
    </xf>
    <xf numFmtId="0" fontId="15" fillId="0" borderId="0" applyNumberFormat="0" applyFill="0" applyBorder="0" applyProtection="0">
      <alignment/>
    </xf>
    <xf numFmtId="0" fontId="16" fillId="0" borderId="0" applyNumberFormat="0" applyFill="0" applyBorder="0" applyProtection="0">
      <alignment/>
    </xf>
    <xf numFmtId="0" fontId="17" fillId="0" borderId="0" applyNumberFormat="0" applyFill="0" applyBorder="0" applyProtection="0">
      <alignment/>
    </xf>
    <xf numFmtId="0" fontId="18" fillId="0" borderId="0" applyNumberFormat="0" applyFill="0" applyBorder="0" applyProtection="0">
      <alignment/>
    </xf>
    <xf numFmtId="0" fontId="19" fillId="0" borderId="3" applyNumberFormat="0" applyFill="0" applyProtection="0">
      <alignment/>
    </xf>
    <xf numFmtId="0" fontId="20" fillId="0" borderId="3" applyNumberFormat="0" applyFill="0" applyProtection="0">
      <alignment/>
    </xf>
    <xf numFmtId="0" fontId="12" fillId="9" borderId="0" applyNumberFormat="0" applyBorder="0" applyProtection="0">
      <alignment/>
    </xf>
    <xf numFmtId="0" fontId="15" fillId="0" borderId="4" applyNumberFormat="0" applyFill="0" applyProtection="0">
      <alignment/>
    </xf>
    <xf numFmtId="0" fontId="12" fillId="10" borderId="0" applyNumberFormat="0" applyBorder="0" applyProtection="0">
      <alignment/>
    </xf>
    <xf numFmtId="0" fontId="21" fillId="11" borderId="5" applyNumberFormat="0" applyProtection="0">
      <alignment/>
    </xf>
    <xf numFmtId="0" fontId="22" fillId="11" borderId="1" applyNumberFormat="0" applyProtection="0">
      <alignment/>
    </xf>
    <xf numFmtId="0" fontId="23" fillId="12" borderId="6" applyNumberFormat="0" applyProtection="0">
      <alignment/>
    </xf>
    <xf numFmtId="0" fontId="0" fillId="13" borderId="0" applyNumberFormat="0" applyBorder="0" applyProtection="0">
      <alignment/>
    </xf>
    <xf numFmtId="0" fontId="12" fillId="14" borderId="0" applyNumberFormat="0" applyBorder="0" applyProtection="0">
      <alignment/>
    </xf>
    <xf numFmtId="0" fontId="24" fillId="0" borderId="7" applyNumberFormat="0" applyFill="0" applyProtection="0">
      <alignment/>
    </xf>
    <xf numFmtId="0" fontId="25" fillId="0" borderId="8" applyNumberFormat="0" applyFill="0" applyProtection="0">
      <alignment/>
    </xf>
    <xf numFmtId="0" fontId="26" fillId="15" borderId="0" applyNumberFormat="0" applyBorder="0" applyProtection="0">
      <alignment/>
    </xf>
    <xf numFmtId="0" fontId="27" fillId="16" borderId="0" applyNumberFormat="0" applyBorder="0" applyProtection="0">
      <alignment/>
    </xf>
    <xf numFmtId="0" fontId="0" fillId="17" borderId="0" applyNumberFormat="0" applyBorder="0" applyProtection="0">
      <alignment/>
    </xf>
    <xf numFmtId="0" fontId="12"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2" fillId="23" borderId="0" applyNumberFormat="0" applyBorder="0" applyProtection="0">
      <alignment/>
    </xf>
    <xf numFmtId="0" fontId="12"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2" fillId="27" borderId="0" applyNumberFormat="0" applyBorder="0" applyProtection="0">
      <alignment/>
    </xf>
    <xf numFmtId="0" fontId="0" fillId="28" borderId="0" applyNumberFormat="0" applyBorder="0" applyProtection="0">
      <alignment/>
    </xf>
    <xf numFmtId="0" fontId="12" fillId="29" borderId="0" applyNumberFormat="0" applyBorder="0" applyProtection="0">
      <alignment/>
    </xf>
    <xf numFmtId="0" fontId="12" fillId="30" borderId="0" applyNumberFormat="0" applyBorder="0" applyProtection="0">
      <alignment/>
    </xf>
    <xf numFmtId="0" fontId="0" fillId="31" borderId="0" applyNumberFormat="0" applyBorder="0" applyProtection="0">
      <alignment/>
    </xf>
    <xf numFmtId="0" fontId="12" fillId="32" borderId="0" applyNumberFormat="0" applyBorder="0" applyProtection="0">
      <alignment/>
    </xf>
  </cellStyleXfs>
  <cellXfs count="21">
    <xf numFmtId="0" fontId="0" fillId="0" borderId="0" xfId="0" applyAlignment="1">
      <alignment vertical="center"/>
    </xf>
    <xf numFmtId="0" fontId="0" fillId="0" borderId="0" xfId="0" applyFill="1" applyAlignment="1">
      <alignment vertical="center"/>
    </xf>
    <xf numFmtId="0" fontId="0" fillId="33" borderId="0" xfId="0" applyFill="1" applyAlignment="1">
      <alignment vertical="center"/>
    </xf>
    <xf numFmtId="0" fontId="2" fillId="34" borderId="9"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4" borderId="10" xfId="0" applyFont="1" applyFill="1" applyBorder="1" applyAlignment="1">
      <alignment horizontal="justify" vertical="center" wrapText="1"/>
    </xf>
    <xf numFmtId="0" fontId="3" fillId="34"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5" fillId="34"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1" xfId="0" applyFont="1" applyFill="1" applyBorder="1" applyAlignment="1">
      <alignment vertical="center"/>
    </xf>
    <xf numFmtId="177" fontId="7" fillId="34" borderId="11" xfId="0" applyNumberFormat="1" applyFont="1" applyFill="1" applyBorder="1" applyAlignment="1">
      <alignment horizontal="center" vertical="center" wrapText="1"/>
    </xf>
    <xf numFmtId="176" fontId="7" fillId="34" borderId="11" xfId="0" applyNumberFormat="1" applyFont="1" applyFill="1" applyBorder="1" applyAlignment="1">
      <alignment horizontal="center" vertical="center" wrapText="1"/>
    </xf>
    <xf numFmtId="0" fontId="5" fillId="34" borderId="11" xfId="0" applyFont="1" applyFill="1" applyBorder="1" applyAlignment="1">
      <alignment horizontal="center" vertical="center"/>
    </xf>
    <xf numFmtId="0" fontId="2" fillId="34" borderId="12" xfId="0" applyFont="1" applyFill="1" applyBorder="1" applyAlignment="1">
      <alignment horizontal="center" vertical="center" wrapText="1"/>
    </xf>
    <xf numFmtId="178" fontId="7" fillId="34"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xf>
    <xf numFmtId="0" fontId="9" fillId="34" borderId="11" xfId="0" applyFont="1" applyFill="1" applyBorder="1" applyAlignment="1">
      <alignment horizontal="center" vertical="center" wrapText="1"/>
    </xf>
    <xf numFmtId="0" fontId="9" fillId="0" borderId="0" xfId="0" applyFont="1" applyAlignment="1">
      <alignment horizontal="justify" vertical="center"/>
    </xf>
    <xf numFmtId="0" fontId="4" fillId="0" borderId="11" xfId="0" applyFont="1" applyFill="1" applyBorder="1" applyAlignment="1">
      <alignment horizontal="center" vertical="center"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V10"/>
  <sheetViews>
    <sheetView tabSelected="1" zoomScale="70" zoomScaleNormal="70" workbookViewId="0" topLeftCell="A1">
      <selection activeCell="A1" sqref="A1:V1"/>
    </sheetView>
  </sheetViews>
  <sheetFormatPr defaultColWidth="9.00390625" defaultRowHeight="15"/>
  <cols>
    <col min="1" max="1" width="5.57421875" style="1" customWidth="1"/>
    <col min="2" max="2" width="35.8515625" style="1" customWidth="1"/>
    <col min="3" max="3" width="16.7109375" style="1" customWidth="1"/>
    <col min="4" max="4" width="11.8515625" style="1" customWidth="1"/>
    <col min="5" max="5" width="17.00390625" style="1" customWidth="1"/>
    <col min="6" max="6" width="10.8515625" style="1" customWidth="1"/>
    <col min="7" max="7" width="16.00390625" style="1" customWidth="1"/>
    <col min="8" max="8" width="48.140625" style="1" customWidth="1"/>
    <col min="9" max="9" width="10.7109375" style="1" customWidth="1"/>
    <col min="10" max="10" width="9.421875" style="1" customWidth="1"/>
    <col min="11" max="13" width="8.421875" style="1" customWidth="1"/>
    <col min="14" max="14" width="7.7109375" style="1" customWidth="1"/>
    <col min="15" max="15" width="7.140625" style="1" customWidth="1"/>
    <col min="16" max="16" width="7.7109375" style="1" customWidth="1"/>
    <col min="17" max="19" width="8.421875" style="1" customWidth="1"/>
    <col min="20" max="20" width="42.140625" style="1" customWidth="1"/>
    <col min="21" max="21" width="33.8515625" style="1" customWidth="1"/>
    <col min="22" max="22" width="12.140625" style="1" customWidth="1"/>
    <col min="23" max="16384" width="9.00390625" style="1" customWidth="1"/>
  </cols>
  <sheetData>
    <row r="1" spans="1:22" s="1" customFormat="1" ht="35.25">
      <c r="A1" s="3" t="s">
        <v>0</v>
      </c>
      <c r="B1" s="4"/>
      <c r="C1" s="4"/>
      <c r="D1" s="4"/>
      <c r="E1" s="4"/>
      <c r="F1" s="4"/>
      <c r="G1" s="4"/>
      <c r="H1" s="5"/>
      <c r="I1" s="4"/>
      <c r="J1" s="4"/>
      <c r="K1" s="4"/>
      <c r="L1" s="4"/>
      <c r="M1" s="4"/>
      <c r="N1" s="4"/>
      <c r="O1" s="4"/>
      <c r="P1" s="4"/>
      <c r="Q1" s="4"/>
      <c r="R1" s="4"/>
      <c r="S1" s="4"/>
      <c r="T1" s="5"/>
      <c r="U1" s="5"/>
      <c r="V1" s="15"/>
    </row>
    <row r="2" spans="1:22" s="1" customFormat="1" ht="18.75">
      <c r="A2" s="6" t="s">
        <v>1</v>
      </c>
      <c r="B2" s="6" t="s">
        <v>2</v>
      </c>
      <c r="C2" s="6" t="s">
        <v>3</v>
      </c>
      <c r="D2" s="6" t="s">
        <v>4</v>
      </c>
      <c r="E2" s="6" t="s">
        <v>5</v>
      </c>
      <c r="F2" s="6" t="s">
        <v>6</v>
      </c>
      <c r="G2" s="6" t="s">
        <v>7</v>
      </c>
      <c r="H2" s="6" t="s">
        <v>8</v>
      </c>
      <c r="I2" s="12" t="s">
        <v>9</v>
      </c>
      <c r="J2" s="13"/>
      <c r="K2" s="13"/>
      <c r="L2" s="13"/>
      <c r="M2" s="13"/>
      <c r="N2" s="6" t="s">
        <v>10</v>
      </c>
      <c r="O2" s="6"/>
      <c r="P2" s="6"/>
      <c r="Q2" s="6"/>
      <c r="R2" s="6"/>
      <c r="S2" s="6"/>
      <c r="T2" s="6" t="s">
        <v>11</v>
      </c>
      <c r="U2" s="6" t="s">
        <v>12</v>
      </c>
      <c r="V2" s="6" t="s">
        <v>13</v>
      </c>
    </row>
    <row r="3" spans="1:22" s="1" customFormat="1" ht="18.75">
      <c r="A3" s="6"/>
      <c r="B3" s="6"/>
      <c r="C3" s="6"/>
      <c r="D3" s="6"/>
      <c r="E3" s="6"/>
      <c r="F3" s="6"/>
      <c r="G3" s="6"/>
      <c r="H3" s="6"/>
      <c r="I3" s="12" t="s">
        <v>14</v>
      </c>
      <c r="J3" s="13" t="s">
        <v>15</v>
      </c>
      <c r="K3" s="13"/>
      <c r="L3" s="13"/>
      <c r="M3" s="13"/>
      <c r="N3" s="6" t="s">
        <v>16</v>
      </c>
      <c r="O3" s="6" t="s">
        <v>17</v>
      </c>
      <c r="P3" s="6" t="s">
        <v>18</v>
      </c>
      <c r="Q3" s="6" t="s">
        <v>15</v>
      </c>
      <c r="R3" s="6"/>
      <c r="S3" s="6"/>
      <c r="T3" s="6"/>
      <c r="U3" s="6"/>
      <c r="V3" s="6"/>
    </row>
    <row r="4" spans="1:22" s="1" customFormat="1" ht="150">
      <c r="A4" s="6"/>
      <c r="B4" s="6"/>
      <c r="C4" s="6"/>
      <c r="D4" s="6"/>
      <c r="E4" s="6"/>
      <c r="F4" s="6"/>
      <c r="G4" s="6"/>
      <c r="H4" s="6"/>
      <c r="I4" s="12"/>
      <c r="J4" s="13" t="s">
        <v>19</v>
      </c>
      <c r="K4" s="13" t="s">
        <v>20</v>
      </c>
      <c r="L4" s="13" t="s">
        <v>21</v>
      </c>
      <c r="M4" s="13" t="s">
        <v>22</v>
      </c>
      <c r="N4" s="6"/>
      <c r="O4" s="6"/>
      <c r="P4" s="6"/>
      <c r="Q4" s="6" t="s">
        <v>23</v>
      </c>
      <c r="R4" s="16" t="s">
        <v>24</v>
      </c>
      <c r="S4" s="16" t="s">
        <v>25</v>
      </c>
      <c r="T4" s="6"/>
      <c r="U4" s="6"/>
      <c r="V4" s="6"/>
    </row>
    <row r="5" spans="1:22" s="2" customFormat="1" ht="102" customHeight="1">
      <c r="A5" s="7">
        <v>1</v>
      </c>
      <c r="B5" s="8" t="s">
        <v>26</v>
      </c>
      <c r="C5" s="8" t="s">
        <v>27</v>
      </c>
      <c r="D5" s="8" t="s">
        <v>28</v>
      </c>
      <c r="E5" s="8" t="s">
        <v>29</v>
      </c>
      <c r="F5" s="8">
        <v>2023</v>
      </c>
      <c r="G5" s="8" t="s">
        <v>30</v>
      </c>
      <c r="H5" s="8" t="s">
        <v>31</v>
      </c>
      <c r="I5" s="8">
        <v>118.5</v>
      </c>
      <c r="J5" s="8">
        <v>118.5</v>
      </c>
      <c r="K5" s="14"/>
      <c r="L5" s="14"/>
      <c r="M5" s="14"/>
      <c r="N5" s="8">
        <v>6</v>
      </c>
      <c r="O5" s="8">
        <v>64</v>
      </c>
      <c r="P5" s="8">
        <v>381</v>
      </c>
      <c r="Q5" s="14"/>
      <c r="R5" s="14"/>
      <c r="S5" s="14"/>
      <c r="T5" s="8" t="s">
        <v>32</v>
      </c>
      <c r="U5" s="8" t="s">
        <v>33</v>
      </c>
      <c r="V5" s="17"/>
    </row>
    <row r="6" spans="1:22" s="1" customFormat="1" ht="221" customHeight="1">
      <c r="A6" s="7">
        <v>2</v>
      </c>
      <c r="B6" s="8" t="s">
        <v>34</v>
      </c>
      <c r="C6" s="8" t="s">
        <v>35</v>
      </c>
      <c r="D6" s="8" t="s">
        <v>28</v>
      </c>
      <c r="E6" s="9" t="s">
        <v>36</v>
      </c>
      <c r="F6" s="8">
        <v>2023</v>
      </c>
      <c r="G6" s="9" t="s">
        <v>37</v>
      </c>
      <c r="H6" s="9" t="s">
        <v>38</v>
      </c>
      <c r="I6" s="9">
        <v>132</v>
      </c>
      <c r="J6" s="9">
        <v>132</v>
      </c>
      <c r="K6" s="9"/>
      <c r="L6" s="9"/>
      <c r="M6" s="9"/>
      <c r="N6" s="9">
        <v>10</v>
      </c>
      <c r="O6" s="9">
        <v>40</v>
      </c>
      <c r="P6" s="9">
        <v>108</v>
      </c>
      <c r="Q6" s="9"/>
      <c r="R6" s="9"/>
      <c r="S6" s="9"/>
      <c r="T6" s="8" t="s">
        <v>39</v>
      </c>
      <c r="U6" s="18" t="s">
        <v>40</v>
      </c>
      <c r="V6" s="17"/>
    </row>
    <row r="7" spans="1:22" s="1" customFormat="1" ht="118" customHeight="1">
      <c r="A7" s="7">
        <v>3</v>
      </c>
      <c r="B7" s="8" t="s">
        <v>41</v>
      </c>
      <c r="C7" s="8" t="s">
        <v>35</v>
      </c>
      <c r="D7" s="8" t="s">
        <v>28</v>
      </c>
      <c r="E7" s="9" t="s">
        <v>42</v>
      </c>
      <c r="F7" s="8">
        <v>2023</v>
      </c>
      <c r="G7" s="8" t="s">
        <v>43</v>
      </c>
      <c r="H7" s="8" t="s">
        <v>44</v>
      </c>
      <c r="I7" s="9">
        <v>70</v>
      </c>
      <c r="J7" s="9">
        <v>70</v>
      </c>
      <c r="K7" s="9"/>
      <c r="L7" s="9"/>
      <c r="M7" s="9"/>
      <c r="N7" s="9">
        <v>1</v>
      </c>
      <c r="O7" s="9">
        <v>60</v>
      </c>
      <c r="P7" s="9">
        <v>320</v>
      </c>
      <c r="Q7" s="9">
        <v>1</v>
      </c>
      <c r="R7" s="9">
        <v>6</v>
      </c>
      <c r="S7" s="9">
        <v>21</v>
      </c>
      <c r="T7" s="19" t="s">
        <v>45</v>
      </c>
      <c r="U7" s="9"/>
      <c r="V7" s="17"/>
    </row>
    <row r="8" spans="1:22" s="1" customFormat="1" ht="126" customHeight="1">
      <c r="A8" s="7">
        <v>4</v>
      </c>
      <c r="B8" s="8" t="s">
        <v>46</v>
      </c>
      <c r="C8" s="8" t="s">
        <v>35</v>
      </c>
      <c r="D8" s="8" t="s">
        <v>28</v>
      </c>
      <c r="E8" s="9" t="s">
        <v>47</v>
      </c>
      <c r="F8" s="8">
        <v>2023</v>
      </c>
      <c r="G8" s="8" t="s">
        <v>48</v>
      </c>
      <c r="H8" s="8" t="s">
        <v>49</v>
      </c>
      <c r="I8" s="9">
        <v>461.5</v>
      </c>
      <c r="J8" s="9">
        <v>461.5</v>
      </c>
      <c r="K8" s="9"/>
      <c r="L8" s="9"/>
      <c r="M8" s="9"/>
      <c r="N8" s="9">
        <v>1</v>
      </c>
      <c r="O8" s="9">
        <v>195</v>
      </c>
      <c r="P8" s="9">
        <v>958</v>
      </c>
      <c r="Q8" s="9">
        <v>1</v>
      </c>
      <c r="R8" s="9">
        <v>24</v>
      </c>
      <c r="S8" s="9">
        <v>91</v>
      </c>
      <c r="T8" s="20" t="s">
        <v>50</v>
      </c>
      <c r="U8" s="9"/>
      <c r="V8" s="17"/>
    </row>
    <row r="9" spans="1:22" s="1" customFormat="1" ht="50" customHeight="1">
      <c r="A9" s="7">
        <v>5</v>
      </c>
      <c r="B9" s="8" t="s">
        <v>51</v>
      </c>
      <c r="C9" s="8" t="s">
        <v>51</v>
      </c>
      <c r="D9" s="8" t="s">
        <v>28</v>
      </c>
      <c r="E9" s="8"/>
      <c r="F9" s="8">
        <v>2023</v>
      </c>
      <c r="G9" s="8" t="s">
        <v>52</v>
      </c>
      <c r="H9" s="8"/>
      <c r="I9" s="8">
        <v>9</v>
      </c>
      <c r="J9" s="8">
        <v>9</v>
      </c>
      <c r="K9" s="9"/>
      <c r="L9" s="9"/>
      <c r="M9" s="9"/>
      <c r="N9" s="9"/>
      <c r="O9" s="9"/>
      <c r="P9" s="9"/>
      <c r="Q9" s="9"/>
      <c r="R9" s="9"/>
      <c r="S9" s="9"/>
      <c r="T9" s="9"/>
      <c r="U9" s="9"/>
      <c r="V9" s="17"/>
    </row>
    <row r="10" spans="1:22" s="1" customFormat="1" ht="60" customHeight="1">
      <c r="A10" s="7"/>
      <c r="B10" s="10" t="s">
        <v>53</v>
      </c>
      <c r="C10" s="11"/>
      <c r="D10" s="9"/>
      <c r="E10" s="9"/>
      <c r="F10" s="9"/>
      <c r="G10" s="9"/>
      <c r="H10" s="9"/>
      <c r="I10" s="9">
        <f>SUM(I5:I9)</f>
        <v>791</v>
      </c>
      <c r="J10" s="9">
        <f>SUM(J5:J9)</f>
        <v>791</v>
      </c>
      <c r="K10" s="9"/>
      <c r="L10" s="9"/>
      <c r="M10" s="9"/>
      <c r="N10" s="9"/>
      <c r="O10" s="9"/>
      <c r="P10" s="9"/>
      <c r="Q10" s="9"/>
      <c r="R10" s="9"/>
      <c r="S10" s="9"/>
      <c r="T10" s="9"/>
      <c r="U10" s="9"/>
      <c r="V10" s="17"/>
    </row>
  </sheetData>
  <mergeCells count="20">
    <mergeCell ref="A1:V1"/>
    <mergeCell ref="I2:M2"/>
    <mergeCell ref="N2:S2"/>
    <mergeCell ref="J3:M3"/>
    <mergeCell ref="Q3:S3"/>
    <mergeCell ref="A2:A4"/>
    <mergeCell ref="B2:B4"/>
    <mergeCell ref="C2:C4"/>
    <mergeCell ref="D2:D4"/>
    <mergeCell ref="E2:E4"/>
    <mergeCell ref="F2:F4"/>
    <mergeCell ref="G2:G4"/>
    <mergeCell ref="H2:H4"/>
    <mergeCell ref="I3:I4"/>
    <mergeCell ref="N3:N4"/>
    <mergeCell ref="O3:O4"/>
    <mergeCell ref="P3:P4"/>
    <mergeCell ref="T2:T4"/>
    <mergeCell ref="U2:U4"/>
    <mergeCell ref="V2:V4"/>
  </mergeCells>
  <printOptions/>
  <pageMargins left="0.196527777777778" right="0.236111111111111" top="0.826388888888889" bottom="1" header="0.5" footer="0.5"/>
  <pageSetup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2022-09-12T03:34:00Z</dcterms:created>
  <dcterms:modified xsi:type="dcterms:W3CDTF">2023-07-06T08:05:39Z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0278C9533AAA463A800626B76971471C_13</vt:lpwstr>
  </property>
</Properties>
</file>