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28800" windowHeight="12465" tabRatio="599" activeTab="0"/>
  </bookViews>
  <sheets>
    <sheet name="Sheet1" sheetId="1" r:id="rId1"/>
    <sheet name="Sheet2" sheetId="2" r:id="rId2"/>
  </sheets>
  <definedNames/>
  <calcPr calcId="144525"/>
</workbook>
</file>

<file path=xl/sharedStrings.xml><?xml version="1.0" encoding="utf-8"?>
<sst xmlns="http://schemas.openxmlformats.org/spreadsheetml/2006/main" count="320" uniqueCount="198">
  <si>
    <t>附件：1</t>
  </si>
  <si>
    <t>河南县2021年巩固拓展脱贫攻坚成果和乡村振兴衔接项目库计划统计表</t>
  </si>
  <si>
    <t xml:space="preserve">        填报单位：青海省黄南州河南县乡村振兴局</t>
  </si>
  <si>
    <t>单位：万元</t>
  </si>
  <si>
    <t>序号</t>
  </si>
  <si>
    <t>项目名称</t>
  </si>
  <si>
    <t>项目
类别</t>
  </si>
  <si>
    <t>建设性质</t>
  </si>
  <si>
    <t>实施地点</t>
  </si>
  <si>
    <t>时间进度</t>
  </si>
  <si>
    <t>责任单位</t>
  </si>
  <si>
    <t>建设任务</t>
  </si>
  <si>
    <t>总投资</t>
  </si>
  <si>
    <t>衔接资金</t>
  </si>
  <si>
    <t>筹资方式</t>
  </si>
  <si>
    <t>绩效目标</t>
  </si>
  <si>
    <t>群众参与和带贫减贫机制</t>
  </si>
  <si>
    <t>第一批</t>
  </si>
  <si>
    <t>第二批</t>
  </si>
  <si>
    <t>第三批</t>
  </si>
  <si>
    <t>第四批</t>
  </si>
  <si>
    <t>第七批</t>
  </si>
  <si>
    <t>县级配套资金</t>
  </si>
  <si>
    <t>河南县易地扶贫搬迁后续产业标准化厂房及冷库建设项目</t>
  </si>
  <si>
    <t>基础
设施</t>
  </si>
  <si>
    <t>新建</t>
  </si>
  <si>
    <t>河南县</t>
  </si>
  <si>
    <t>河南县乡村振兴局</t>
  </si>
  <si>
    <r>
      <rPr>
        <sz val="32"/>
        <rFont val="仿宋"/>
        <family val="2"/>
      </rPr>
      <t>标准化厂房5600平方米，冷库550平方米（容量2000m</t>
    </r>
    <r>
      <rPr>
        <sz val="32"/>
        <rFont val="宋体"/>
        <family val="2"/>
      </rPr>
      <t>³</t>
    </r>
    <r>
      <rPr>
        <sz val="32"/>
        <rFont val="仿宋"/>
        <family val="2"/>
      </rPr>
      <t>）及相应的室外配套设施</t>
    </r>
  </si>
  <si>
    <t>财政专项扶贫资金</t>
  </si>
  <si>
    <t>改善基础设施条件，提供良好的创业、就业环境，吸引更多优质企业和合作社入驻。</t>
  </si>
  <si>
    <t>发展本地优势产业，设立公益性岗位，带动40名易地搬迁户创业、就业，促进贫困户增收致富。</t>
  </si>
  <si>
    <t xml:space="preserve">河南蒙古族自治县牛羊交易市场
项目
</t>
  </si>
  <si>
    <t>产业
项目</t>
  </si>
  <si>
    <t>河南县察罕丹津西延段</t>
  </si>
  <si>
    <t>河南县有机产业科技园区管理委员会</t>
  </si>
  <si>
    <t>建设总面积为5000平方米的活畜
交易市场及其配套设施</t>
  </si>
  <si>
    <t>项目建成后年交易牛羊75万头只，其中：牛30万头，羊45万只。带动河南县10万头牛、14万只羊进入交易市场，正常年实现销售收入985万元。发挥本地优势产业，规范活畜交易模式，为牧民群众创造更多的就业机会。</t>
  </si>
  <si>
    <t>项目实施后可带动河南县7800户牧户，带动泽库县及周边牧户1.62万户参与牛羊活畜交易，直接新增就业岗位40个以上，间接带动服务就业1000人以上。</t>
  </si>
  <si>
    <t>启龙牧场牦牛奶粉设备购置项目</t>
  </si>
  <si>
    <t>青海启龙商贸有限公司河南县启龙牧场</t>
  </si>
  <si>
    <t>购置包括收奶设备、储奶系统、杀菌系统、配料系统、中储工段、浓缩系统、干燥系统、车间CIP系统、控制系统等设备141台套。同时，建设一个无菌生产标准环境的无菌车间以及购置奶粉生产线。</t>
  </si>
  <si>
    <t>通过“公司+养殖联合体+专业养殖户”的产业化运作模式，在河南县及周边地区建立标准化牛奶、奶粉生产车间，进行绿色、无公害生产，提高产品质量、增加产品附加值，进而改善村民生产生活环境，将有力地促进农业产业结构调整。</t>
  </si>
  <si>
    <t>本项目建设完成以后标准化生产车间建成后项目区年处理3100吨牦牛鲜奶，实现产值1350万元，此项目的建成实施有利于牦牛产业的发展，从而提升农村居民的经济效益。</t>
  </si>
  <si>
    <t>河南县2021年季节性缺水牧户安全饮水巩固提升项目</t>
  </si>
  <si>
    <t>各乡镇</t>
  </si>
  <si>
    <t>河南县农牧水利和科技局</t>
  </si>
  <si>
    <t>新增机井120眼（30m机井20眼、35m机井22眼、45m机井48眼、50m机井30眼）</t>
  </si>
  <si>
    <t>共解决河南县6个乡镇30个村120户，616口人，36000头（只）大小牲畜的饮水安全问题。</t>
  </si>
  <si>
    <t>方便牧民群众生产、生活，使供水区卫生条件得到极大的改善，减少疾病，增强人民体质，促进地区精神文明建设。并能节约大量的取水劳力和取水时间，用于经营生产或庭院经济建设，振兴地区经济。</t>
  </si>
  <si>
    <t>2021年“雨露计划”短期技能培训项目</t>
  </si>
  <si>
    <t>就业
项目</t>
  </si>
  <si>
    <t>河南县扶贫产业园区、六乡镇</t>
  </si>
  <si>
    <t>2021年06月-
2021年12月</t>
  </si>
  <si>
    <t>分四期对全县39个行政村，主要是建档立卡贫困中250人开展中式烹饪、传统民族刺绣、家政服务、牧家乐餐厅服务、装饰装修等实用技术为主的短期技能提升培训</t>
  </si>
  <si>
    <t>通过培训，提升贫困劳动力劳动技能，以拓宽就业渠道，增加收入，确保扶贫成果。</t>
  </si>
  <si>
    <t xml:space="preserve">解决贫困劳动力就业难的实际问题，缓解了贫困劳动力就业压力 </t>
  </si>
  <si>
    <t>创业致富带头人培训项目</t>
  </si>
  <si>
    <t>教育
项目</t>
  </si>
  <si>
    <t>2021年05月-
2021年12月</t>
  </si>
  <si>
    <t>对全县39个行政村具有致富带头能力的合作社、乡镇企业经营管理人员以及有创业经历的人员进行培训。</t>
  </si>
  <si>
    <t>发展好村内合作社和乡镇企业，更好的带动建档立卡脱贫户。</t>
  </si>
  <si>
    <t>通过实施项目，提升合作社及乡镇企业的法人引领及带头能力，增强管理水平，最大限度发挥致富带头人的示范和辐射带动作用，可带动建档立卡脱贫户约700人。</t>
  </si>
  <si>
    <t>金融扶贫项目
（530小额信贷贴息及
创业扶贫项目信贷）</t>
  </si>
  <si>
    <t>金融
项目</t>
  </si>
  <si>
    <t>“530”小额信贷贴息及
创业扶贫项目信贷贴息</t>
  </si>
  <si>
    <t>依托金融扶贫，增强牧户内生动力，实现增收致富，带动建档立卡户企业和个体收益。</t>
  </si>
  <si>
    <t>河南县外出务工脱贫劳动力（含监测帮扶对象）交通补助项目</t>
  </si>
  <si>
    <t>外出务工脱贫劳动力跨省稳定就业三个月以上的可以适当安排一次性交通补助，其标准不得高于1000元。</t>
  </si>
  <si>
    <t>持续推动劳务输出，采取劳务补助的方式促进返乡人员在脱贫劳动力发展产业和就业增收。</t>
  </si>
  <si>
    <t>全县脱贫人口，低收入人员及外出务工人员给予稳定就业一次性交通补贴，带动脱贫人员增收。</t>
  </si>
  <si>
    <t>河南县帮扶车间和工坊补助项目</t>
  </si>
  <si>
    <t>河南县孵化园</t>
  </si>
  <si>
    <t>为进一步加强我县帮扶车间和工坊规范化建设，充分发挥稳岗就业作用，按照“提质增效、做大做强”的原则，逐步建立稳定、长效的管理运行机制，全力巩固拓展脱贫攻坚成果，接续推进乡村全面振兴，对产业孵化园区内的符合标准的扶贫车间和工坊进行补助。</t>
  </si>
  <si>
    <t>评选出我县有建设、运营产业车间的，且有效运营2年以上，以帮扶为目的，围绕稳岗就业，经营主体信用良好，无违法违规行为的3个优秀扶贫车间和2个优秀工坊进行补助。</t>
  </si>
  <si>
    <t>项目实施后不仅可以扩大扶贫车间车间和工坊再生产力，而且还能有效吸纳农牧民群众参与帮扶车间车间和工坊就业，帮扶车间稳定就业人数不少于30人，工坊稳定就业人数不少于10人。</t>
  </si>
  <si>
    <t>河南县柯生村建材市场-集中市场建设及室外配套设施建设
项目</t>
  </si>
  <si>
    <t xml:space="preserve">
河南县乡村振兴局
</t>
  </si>
  <si>
    <t>新建轻钢结构建材市场（集中式）2344.5平方米，配套的沥青混泥土道路停车场、给排水管网、供暖管网、供电路线等</t>
  </si>
  <si>
    <t>根据村集体经济发展实际需求，按市场化运作机制进行生产，按照民主管理、利益共享、风险共担的原则运行，通过利益机制，约束机制，使投入资金最大限度地发挥效益，产生最大经济效益，实现“共赢”的目标。</t>
  </si>
  <si>
    <t>柯生村建材市场通过铺面出租收取租金的方式取得收益，自2016年以来，每年有约40余万元收入， 其中2019年所获利润总计44.056万元， 2020年所获利润总计41万元，根据村集体经济发展实际需求，用于发展壮大集体经济，同时，部分铺面免费租给柯生村经济困难户，进一步带动群众致富增收。</t>
  </si>
  <si>
    <t>河南县生态畜牧业专业合作社建设项目</t>
  </si>
  <si>
    <t>河南县优干宁镇德日隆村、多松乡多松村、优干宁镇阿木乎村</t>
  </si>
  <si>
    <t>项目扶持3个村集体合作社进行产业标准化建设，多松村新建牛羊养殖畜棚8栋（375㎡/栋）及1栋储草棚（90㎡），德日隆村新建牛羊养殖棚6栋（375㎡/栋）及1栋储草棚（60㎡），阿木乎村新建牛羊养殖棚4栋（375㎡/栋）及1栋储草棚（60㎡），3个村共计18栋养殖畜棚，3栋储草棚。总建筑面积为6960㎡。</t>
  </si>
  <si>
    <t>财政专项资金</t>
  </si>
  <si>
    <t>以提高当地畜牧业基础设施水平，调整畜牧业结构和转变发展生产方式为切入点，通过畜牧业设施建设，进一步提高雪多牦牛、欧拉藏羊养殖基础设施水平，提高畜牧业防灾抗灾能力，提高畜牧业生产效率，实现畜牧业增产增效，牧民收入持续增加，生活条件不断改善的总体目标。</t>
  </si>
  <si>
    <t>通过项目实施，进一步完善股份制改造，将全村建档立卡户全部纳入到合作社，进行资源整合、折股量化。2021年省级支持河南县扶贫产业发展资金进行折股量化注入合作社，注入时提取10%的资金分配给贫困户，作为贫困户的股份，剩余90%资金按照社员人数（含贫困户）进行股份分配。每年年底全村收益分配按照社员占股进行分红，增加贫困户收入。</t>
  </si>
  <si>
    <t>河南县生态畜牧业特色农畜产品展示及交易中心建设项目</t>
  </si>
  <si>
    <t>河南县住房和城乡建设局</t>
  </si>
  <si>
    <t>新建农蓄产品展示交易中心，包括办公室、接待用房及基础设备等。</t>
  </si>
  <si>
    <t>提高全县农畜产品、手工艺制品等特色产品的知名度，进一步带动全县特色产业发展，增加劳动就业人员和牧民收入。</t>
  </si>
  <si>
    <t>通过个人、小微企业、龙头企业、带贫益贫合作社发展特色产业，增加贫困群众的收入，稳固脱贫成果，以防返贫，助力脱贫工作。</t>
  </si>
  <si>
    <t>赛尔龙乡兰龙村产业扶贫道路桥涵工程项目</t>
  </si>
  <si>
    <t>兰龙村</t>
  </si>
  <si>
    <t xml:space="preserve">河南县交通局
</t>
  </si>
  <si>
    <t>修建兰龙村桥梁3座、钢波纹管涵11个。</t>
  </si>
  <si>
    <t>解决兰龙村牧民群众150户525人出行难问题及饮水问题。</t>
  </si>
  <si>
    <t>项目实施后，兰龙村19户63人建档立卡脱贫户受益，进一步改善群众生产生活条件。</t>
  </si>
  <si>
    <t>河南县2020年农村牧区饮水安全工程项目</t>
  </si>
  <si>
    <t>新建机井26口，共解决柯生乡2个社2户8人、292头（只）大小牲畜；多松乡3个社5户20人、386头（只）大小牲畜；托叶玛乡1个社1户4人、280头（只）大小牲畜；优干宁镇1个社3户12人、685头（只）大小牲畜；宁木特镇2个社12户48人、3888头（只）大小牲畜饮水安全问题。</t>
  </si>
  <si>
    <t>方便牧民群众生产、生活。使供水区卫生条件得到极大的改善，减少疾病，增强人民体质，促进地区精神文明建设。并能节约大量的取水劳力和取水时间，用于经营生产或庭院经济建设，振兴地区经济，有利于加强民族团结，保证社会安定。</t>
  </si>
  <si>
    <t>解决五乡（镇）9社23户、3个村委会92人，5531头（只）大小牲畜饮水安全问题。</t>
  </si>
  <si>
    <t>河南县圣泉水业有限公司设备提升项目</t>
  </si>
  <si>
    <t>扩建</t>
  </si>
  <si>
    <t>河南县扶贫产业孵化园</t>
  </si>
  <si>
    <t>赛尔龙乡
人民政府</t>
  </si>
  <si>
    <t>购置360型喷码、实验台、水质多参数分析仪等设备。</t>
  </si>
  <si>
    <t xml:space="preserve">将加快推动绿色低碳发展和持续改善环境质量作为十四五的规划目标,制定了详细的水质检测计划，对出厂水及管网末梢水进行检测并定期公布检测结果，对生产过程中的水源水、中间处理水进行过程水质检测，指导供水生产，保证出厂水质达标。  </t>
  </si>
  <si>
    <t>年销售额可达15余万元，其中收益建档立卡户19户，员工4人，月工资为1500元，年工资可达72000元，各外开支3万元，年分红金额可达4.8余万元，年收益户可达19户，年收益金额可达2526余元。</t>
  </si>
  <si>
    <t>河南县雪多牦牛及欧拉羊精深加工项目</t>
  </si>
  <si>
    <t>河南县有机畜牧业科技产业园区</t>
  </si>
  <si>
    <t>包子生产线及配套用房、包子生产线及配套用房占地面积1023平方米。增加厂房供暖锅炉设备，供暖设备功率为：3000KW智能电锅炉。</t>
  </si>
  <si>
    <t>企业通过与合作社和贫困户签订订单合同，明确价格以及各方的权利和义务等，既可有效解决贫困户与专业合作社的屠宰、加工和销售问题，维护其利益和生产积极性，又可确保雪多牦牛及欧拉羊在养殖过程中的原料供给的稳定性，并提高产品质量，带动全县雪多牦牛及欧拉羊养殖规模化水平，并通过企业进行品牌化运营，确立品牌优势，增强市场的竞争力，提高综合效益。促进雪多牦牛及欧拉羊产业的形成，对发展农村经济，增加贫困户收入，建设社会主义新农村建设会具有显著的拉动作用。</t>
  </si>
  <si>
    <t>项目的实施将带动一大批合作社和贫困户从事雪多牦牛及欧拉羊养殖，形成“公司+合作社+加工基地+贫困户+市场”共享的产、供、销利益共同体。通过项目建设，将进一步完善和延长现有雪多牦牛及欧拉羊产业链条，实现肉品市场均衡供给和反季节销售，对拓宽销售渠道，推进河南县特色雪多牦牛及欧拉羊产品优势资源的流通，促进产业发展，实现牧民增收和公司增效的重要作用。</t>
  </si>
  <si>
    <t xml:space="preserve">
河南县2021年扶贫机井项目</t>
  </si>
  <si>
    <t>生活条件改善</t>
  </si>
  <si>
    <t>2021</t>
  </si>
  <si>
    <t>新建机井77口，共解决河南县6个乡镇26个村77户，484口人，17099头（只）大小牲畜的饮水安全问题。其中：优干宁镇8个村24户、142口人、4191头（只）大小牲畜；宁木特镇7个村22户、131口人、4607头（只）大小牲畜；托叶玛乡3个村9户、58口人、2172头（只）大小牲畜；柯生乡2个村5户、28口人、1210头（只）大小牲畜；多松乡3个村8户、60口人、2014头（只）大小牲畜；赛尔龙乡3个村9户、65口人、2905头（只）大小牲畜。</t>
  </si>
  <si>
    <t>改善生活条件</t>
  </si>
  <si>
    <t>6个乡镇26个村77户，484口人，17099头（只）大小牲畜的饮水安全问题。</t>
  </si>
  <si>
    <t>河南县修建涵洞工程项目</t>
  </si>
  <si>
    <t>河南县交通局</t>
  </si>
  <si>
    <t>新建涵洞35道，其中：多松乡2道、托叶玛乡2道、赛尔龙乡4道、优干宁镇7道、柯生乡4道、宁木特镇16道。</t>
  </si>
  <si>
    <t>项目建成后解决因雨季自然灾害造成的涵洞损坏导致道路中断的情况。有效确保了牧民群众出行安全，为牧民群众创造一个安全畅通的交通环境。</t>
  </si>
  <si>
    <t>项目实施后有效的确保了我县牧民群众出行安全，为牧民群众创造一个安全畅通的交通环境。</t>
  </si>
  <si>
    <t>2021年河南县优干宁镇荷日恒村集体经济牛羊养殖基地提升项目</t>
  </si>
  <si>
    <t>荷日恒村</t>
  </si>
  <si>
    <t>河南县优干宁镇人民政府</t>
  </si>
  <si>
    <t>围绕荷日恒村牦牛、藏羊主导产业，以村集体合作社为经营和运营主体，发展村集体经济。项目引进良种欧拉羊母羊1100只，雪多牦牛母牛98头。建设组装式生态牛羊畜棚（480平方米）3栋，每栋生态牛棚配套组装运动场2个、注射栏2个。</t>
  </si>
  <si>
    <t>建立完善的乡村振兴村建设长效管理机制，推进生态环境和村经济发展持续改善。</t>
  </si>
  <si>
    <t>通过实施乡村振兴项目使荷日恒村集体经济发挥更有效的经济价值，牧民群众平均收入有所提高，2022年可出售羊羔900只，每只1500元，年净收入135万元，占总投资的22.5%。从2023年可出售羊羔800只，每只1500元，年净收入120万元。可出售2岁牛75头，每头2500元，年净收入18.75万元，占总投资的23.12%，经项目实施后可为建设乡村振兴打下更好的基础，巩固精准扶贫的成效。</t>
  </si>
  <si>
    <t>2021年河南县宁木特镇浪琴村集体经济提升牦牛产业发展水平项目</t>
  </si>
  <si>
    <t>浪琴村</t>
  </si>
  <si>
    <t>河南县宁木特镇人民政府</t>
  </si>
  <si>
    <t>项目围绕宁木特镇浪琴村牦牛主导产业，以合作社为经营和运营主体，发展村集体经济。项目引进带犊雪多良种母牦牛230头、雪多种公牛4头，购置微波真空烘干机、连续真空包装机等风干肉生产加工设备2套、购置组装式生态牛棚3栋、每栋生态牛棚配套组装运动场2个、注射栏2个，养殖基地配套自动清粪车1辆、自动喂料车2辆等。</t>
  </si>
  <si>
    <t>按经济收益表及成本支出表综合分析我村乡村振兴产业估算总收益为 101.85万元，成本开支57.8万元，最终净利润44.05万元。收入大于支出，满足产业长期发展规划要求。</t>
  </si>
  <si>
    <t>该项目预计净利润440500元，其中预计净利润的60%按每户3478元分红，共76户，分红资金为264328元；预计净利润的20%共88100元用于互助资金；预计净利润的20%共88100元用于合作社和风干肉厂的日常运行和维护。</t>
  </si>
  <si>
    <t>1.2021年河南县多松乡夏日达哇村集体经济牦牛养殖与加工升级建设项目
2.河南县多松乡夏日达哇村村容村貌整治工程</t>
  </si>
  <si>
    <t>夏日达哇村</t>
  </si>
  <si>
    <t>河南县多松乡人民政府</t>
  </si>
  <si>
    <t>1.项目围绕多松乡夏日达哇村以土尔扈特风干牛肉、土尔扈特酸奶、土尔扈特方便糌粑、土尔扈特虫草王、土尔扈特黄蘑菇、土尔扈特人参果等特色产品加工为主导产业，发展村集体经济，以合作社为经营和运营主体。项目引进雪多能繁母牦牛300头、加工生产提升工程购置烘干机、货架、不锈钢工作台、真空包装机、全自动拉膜包装机等设备78台（个），实施1000㎡车间外地坪硬化和620㎡净化厂房地坪漆。产业黑色化道路2千米。
2.详见方案</t>
  </si>
  <si>
    <t>通过实施项目使得夏日达哇村集体经济发挥更有效的经济价值，牧民群众平均收入有所提高。</t>
  </si>
  <si>
    <t>项目建设投产后，可以大力发展畜牧业，减轻草场载畜压力，推行科学饲养管理技术，提高饲料转化率和生产性能，缩短生产周期，加强母牛良种繁育，引进良种母畜，牲畜存栏增加，同时增加仔畜繁活量，年收入约达36万元左右，将20余左右用于分红收益（按户分红257户），剩余资金用于村集体经济发展。</t>
  </si>
  <si>
    <t>河南县柯生乡毛曲村乡村旅游示范村项目</t>
  </si>
  <si>
    <t>毛曲村</t>
  </si>
  <si>
    <t>河南县柯生乡人民政府</t>
  </si>
  <si>
    <t>新建旅游驿站1座420.0平方米（框架结构）、蒙古包2座（膜结构）、化粪池一座100立方米、花岗岩广场砖铺装3143.52平方米。</t>
  </si>
  <si>
    <t>毛曲村乡村旅游示范村项目投入到“双鱼湖”旅游项目中，将旅游业和其他相关产业深度融合、一体发展，有效推动旅游业与扶贫宾馆项目融合发展，可间接增加次汉苏村双鱼湖扶贫宾馆、毛曲村扶贫宾馆住宿餐饮收益，不断丰富旅游业态，有效延长产业链、价值链，着力形成“全景域体验、全过程消费、全产业融合”的旅游新模式，实现相互搭台，形成发展脱贫攻坚的强大合力。</t>
  </si>
  <si>
    <t>通过实施项目使得毛曲村及其他村、
寺院集体经济发挥更有效的经济价值，牧民群众平均收入有所提高，为建设乡村振兴打下更好的基础，巩固脱贫攻坚成果，带动脱贫户102户406人。</t>
  </si>
  <si>
    <t>河南县优干宁镇阿木乎村乡村旅游示范村项目</t>
  </si>
  <si>
    <t>阿木乎村</t>
  </si>
  <si>
    <t>新建蒙古包6顶，38. 5平方米/顶、厨房100平方米，化粪池2座</t>
  </si>
  <si>
    <t>通过示范村建设项目，打造乡村旅游产业，带动群众就业，改善生活条件。以促进旅游+牧业产业+体育产业+健康养生产业融合发展，培育吉祥物、特色美食、工艺品、保健品等具有河南特色、深受游客欢迎的特色旅游商品，打造体验牧民慢节奏生活之旅、水草观光垂钓之旅、蒙藏文化之旅、冬雪风光之旅的精品旅游线路，形成乡村生态休闲度假旅游为主、兼具自驾旅游、户外运动旅游等多种旅游业态的旅游线路。</t>
  </si>
  <si>
    <t>阿木乎村辖内有4个牧业社，全村272户1257人。其中建档立卡贫困户42户138人，解决部分贫困户就业难的问题，有效的提高了牧民经济增收。</t>
  </si>
  <si>
    <t>2021年河南县赛尔龙乡达宗鹿场养殖能力提升项目</t>
  </si>
  <si>
    <t>赛尔龙乡</t>
  </si>
  <si>
    <t>河南县赛尔龙乡人民政府</t>
  </si>
  <si>
    <t>购置成年母鹿95只（每只20000元）计190万元、成年公鹿5只（每只20000元）计10万元。</t>
  </si>
  <si>
    <t>助力全乡建档立卡脱贫户提高收入，通过销售鹿血、鹿茸、鹿皮等，保证稳固脱贫成果，以防返贫。预计年收入12万元。</t>
  </si>
  <si>
    <t>用于赛尔龙乡5个行政村建档立卡脱贫户及边缘户的分红，受益人数为119户444人。</t>
  </si>
  <si>
    <t>2</t>
  </si>
  <si>
    <t>2021年精准防贫保险</t>
  </si>
  <si>
    <t>县级财政专项资金</t>
  </si>
  <si>
    <t>2021年河南县优干宁镇秀甲村集体经济提升牦牛产业发展水平项目</t>
  </si>
  <si>
    <t>河南县县城</t>
  </si>
  <si>
    <t>河南县民宗局</t>
  </si>
  <si>
    <t>项目引进带犊母牛240头。建设组装式生态牦牛羊畜棚（480平方米）4栋，每栋生态牛棚配套组装运动场2个、注射栏2个。</t>
  </si>
  <si>
    <t>提升村集体经济合作社产能，提升合作社标准化养殖小区养殖能力，引进能繁母牦牛230头，年出栏3岁雪多牦牛130头，生产风干牦牛肉2000斤；养殖采用放牧+舍饲方式，补饲一定的饲草和配合料。雪多牦牛高效养殖每期养殖期180天，年饲养周转2批。犊牛出来胴体重150公斤。</t>
  </si>
  <si>
    <t>项目实施后结合秀甲村雪多牦牛养殖基地的基础设施现状，引进良种雪多能繁母牦牛，扩大养殖规模。项目建成后，秀甲村集体经济得到壮大，村集体经营主体生态畜牧业合作社雪多牦牛养殖基地，存栏雪多牦牛能繁牛270头(新增240头)，年出栏雪多牦牛230头(新增220头)，产肉345吨(新增3375吨)，村集体经济(合作社)实现收入115万元(新增110万元)，扣除成本按70%计，纯收入34.5万元(新增31万元)，项目经济效益明显，为秀甲村的发展增加动力和活力。</t>
  </si>
  <si>
    <t>2021年国有贫困林场扶贫资金项目</t>
  </si>
  <si>
    <t>河南县自然资源局</t>
  </si>
  <si>
    <t>对河南县国有贫困林场进行生活生产设施建设</t>
  </si>
  <si>
    <t>对河南县国有贫困林场进行生活生产设施建设，改善了生活生产条件，确保扶贫成果。</t>
  </si>
  <si>
    <t>国有贫困林场职工及森林管护员，参与项目建设，增加劳务收入，切实改善林场职工生活环境，进一步提高林场基础设施建设。</t>
  </si>
  <si>
    <t>2021年草原生态管护员公益性岗位</t>
  </si>
  <si>
    <t>公益
岗位</t>
  </si>
  <si>
    <t>2021年新增草原生态管护员公益性岗位聘用130名精准贫困户进行工资发放</t>
  </si>
  <si>
    <t xml:space="preserve">对130名建档立卡劳动力发放草原管护员工资，增加收入 </t>
  </si>
  <si>
    <t>托叶玛乡文群村一队、二队、五队通村砂路工程项目</t>
  </si>
  <si>
    <t>修建通村砂路17公里，路基宽度6.5m，
路面宽度4.5m，建设等级四级，
路面为砂砾路面。</t>
  </si>
  <si>
    <t>打通群众出行“最后一公里”，对于进一步完善农村路网体系、改善广大农村居民出行条件、加快推进农业农村现代化以及巩固脱贫攻坚工作具有重要意义。</t>
  </si>
  <si>
    <t>项目实施后解决托叶玛乡文群村一队、二队、五队137户群众出行问题，带动周边牧民群众生活收入提高。</t>
  </si>
  <si>
    <t>河南县宁木特镇夏拉村一队、二队、三队通村道路工程</t>
  </si>
  <si>
    <t>夏拉村</t>
  </si>
  <si>
    <t>新建道路11.8公里，路基宽度6.5m，路面宽度4.5m，建设等级四级，路面为砂砾路面。</t>
  </si>
  <si>
    <t>项目实施后解决宁木特镇夏拉村一队、二队、三队140户群众出行问题，带动周边牧民群众生活收入提高。</t>
  </si>
  <si>
    <t>2021年贫困家庭大学生和中高
等职校生助学补助</t>
  </si>
  <si>
    <t>2021年09月-
2022年04月</t>
  </si>
  <si>
    <t>对全县建档立卡户中符合条件的学生进行补助，其中：全日制中等职业教育学生，每年补助3000元；全日制普通高等院校预科教育学生，每年补助4000元；全日制普通高等院校专科教育学生，每年补助5000元；全日制普通高等院校本科教育学生，每年补助6000元</t>
  </si>
  <si>
    <t>建档立卡贫困家庭申报符合补助条件的学生享受助学补助</t>
  </si>
  <si>
    <t>资助建档立卡户子女享受助学补助</t>
  </si>
  <si>
    <t>河南县托叶玛乡曲海村一队公路改建项目</t>
  </si>
  <si>
    <t>2021年至2022年</t>
  </si>
  <si>
    <t>河南县托叶玛乡曲海村一队公路改建项目全长27.35km，路基宽度主线采用6.5m、直线采用4.5m、路面宽度主线为6.0m、直线为4.5m(满铺），路面结构层为20cm级配砂砾路面。</t>
  </si>
  <si>
    <t>项目管理费</t>
  </si>
  <si>
    <t>项目
管理</t>
  </si>
  <si>
    <t>合计</t>
  </si>
  <si>
    <t xml:space="preserve">注明：1.2021年第一批财政专项资金，青财农字[2020]2037号，总资金6928（万元），其中：少数民族发展450（万元），贫困林场资金40（万元）。
        2021年第二批财政专项资金，青财农字[2021]537号，500（万元）。
        2021年第三批财政专项资金，青财农字[2021]544号，总资金2836.8（万元），其中：生态管护员补助280.8（万元）。
        2021年第四批财政专项资金，青财农字[2020]549号，总资金2347（万元），其中：少数民族发展400（万元），以工代赈任务343（万元）。
        2021年第七批财政专项资金，青财农字[2020]1388号，总资金50（万元）。
      2.项目类别暂时按照脱贫攻坚期内明确的13个类别暂列：产业项目、就业项目、公益岗位、教育项目、健康项目、易地搬迁、危房改造、金融项目、生活条件改善、综合保障性、村基础设施、村公共服务、项目管理费
</t>
  </si>
</sst>
</file>

<file path=xl/styles.xml><?xml version="1.0" encoding="utf-8"?>
<styleSheet xmlns="http://schemas.openxmlformats.org/spreadsheetml/2006/main">
  <numFmts count="6">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0.00_);[Red]\(0.00\)"/>
    <numFmt numFmtId="177" formatCode="0.0_ "/>
  </numFmts>
  <fonts count="38">
    <font>
      <sz val="11"/>
      <color theme="1"/>
      <name val="Calibri"/>
      <family val="2"/>
      <scheme val="minor"/>
    </font>
    <font>
      <sz val="10"/>
      <name val="Arial"/>
      <family val="2"/>
    </font>
    <font>
      <sz val="32"/>
      <name val="仿宋_GB2312"/>
      <family val="2"/>
    </font>
    <font>
      <sz val="32"/>
      <color rgb="FF000000"/>
      <name val="仿宋_GB2312"/>
      <family val="2"/>
    </font>
    <font>
      <sz val="32"/>
      <color theme="1"/>
      <name val="仿宋_GB2312"/>
      <family val="2"/>
    </font>
    <font>
      <sz val="11"/>
      <color theme="1"/>
      <name val="仿宋_GB2312"/>
      <family val="2"/>
    </font>
    <font>
      <sz val="32"/>
      <color theme="1"/>
      <name val="仿宋"/>
      <family val="2"/>
    </font>
    <font>
      <sz val="72"/>
      <color theme="1"/>
      <name val="仿宋"/>
      <family val="2"/>
    </font>
    <font>
      <sz val="32"/>
      <name val="仿宋"/>
      <family val="2"/>
    </font>
    <font>
      <sz val="32"/>
      <color rgb="FF000000"/>
      <name val="仿宋"/>
      <family val="2"/>
    </font>
    <font>
      <sz val="24"/>
      <color theme="1"/>
      <name val="仿宋"/>
      <family val="2"/>
    </font>
    <font>
      <sz val="26"/>
      <color theme="1"/>
      <name val="仿宋_GB2312"/>
      <family val="2"/>
    </font>
    <font>
      <sz val="28"/>
      <color theme="1"/>
      <name val="仿宋_GB2312"/>
      <family val="2"/>
    </font>
    <font>
      <sz val="28"/>
      <color rgb="FF000000"/>
      <name val="仿宋"/>
      <family val="2"/>
    </font>
    <font>
      <sz val="22"/>
      <color theme="1"/>
      <name val="仿宋_GB2312"/>
      <family val="2"/>
    </font>
    <font>
      <sz val="36"/>
      <color theme="1"/>
      <name val="仿宋"/>
      <family val="2"/>
    </font>
    <font>
      <sz val="36"/>
      <color theme="1"/>
      <name val="仿宋_GB2312"/>
      <family val="2"/>
    </font>
    <font>
      <sz val="24"/>
      <color theme="1"/>
      <name val="仿宋_GB2312"/>
      <family val="2"/>
    </font>
    <font>
      <sz val="48"/>
      <color theme="1"/>
      <name val="仿宋_GB2312"/>
      <family val="2"/>
    </font>
    <font>
      <b/>
      <sz val="11"/>
      <color rgb="FFFFFFFF"/>
      <name val="Calibri"/>
      <family val="2"/>
      <scheme val="minor"/>
    </font>
    <font>
      <b/>
      <sz val="13"/>
      <color theme="3"/>
      <name val="Calibri"/>
      <family val="2"/>
      <scheme val="minor"/>
    </font>
    <font>
      <sz val="11"/>
      <color rgb="FFFF0000"/>
      <name val="Calibri"/>
      <family val="2"/>
      <scheme val="minor"/>
    </font>
    <font>
      <i/>
      <sz val="11"/>
      <color rgb="FF7F7F7F"/>
      <name val="Calibri"/>
      <family val="2"/>
      <scheme val="minor"/>
    </font>
    <font>
      <b/>
      <sz val="11"/>
      <color theme="3"/>
      <name val="Calibri"/>
      <family val="2"/>
      <scheme val="minor"/>
    </font>
    <font>
      <u val="single"/>
      <sz val="11"/>
      <color rgb="FF800080"/>
      <name val="Calibri"/>
      <family val="2"/>
      <scheme val="minor"/>
    </font>
    <font>
      <sz val="11"/>
      <color rgb="FF9C0006"/>
      <name val="Calibri"/>
      <family val="2"/>
      <scheme val="minor"/>
    </font>
    <font>
      <sz val="11"/>
      <color theme="0"/>
      <name val="Calibri"/>
      <family val="2"/>
      <scheme val="minor"/>
    </font>
    <font>
      <b/>
      <sz val="11"/>
      <color rgb="FF3F3F3F"/>
      <name val="Calibri"/>
      <family val="2"/>
      <scheme val="minor"/>
    </font>
    <font>
      <b/>
      <sz val="15"/>
      <color theme="3"/>
      <name val="Calibri"/>
      <family val="2"/>
      <scheme val="minor"/>
    </font>
    <font>
      <b/>
      <sz val="11"/>
      <color theme="1"/>
      <name val="Calibri"/>
      <family val="2"/>
      <scheme val="minor"/>
    </font>
    <font>
      <b/>
      <sz val="18"/>
      <color theme="3"/>
      <name val="Calibri"/>
      <family val="2"/>
      <scheme val="minor"/>
    </font>
    <font>
      <u val="single"/>
      <sz val="11"/>
      <color rgb="FF0000FF"/>
      <name val="Calibri"/>
      <family val="2"/>
      <scheme val="minor"/>
    </font>
    <font>
      <sz val="11"/>
      <color rgb="FF9C6500"/>
      <name val="Calibri"/>
      <family val="2"/>
      <scheme val="minor"/>
    </font>
    <font>
      <sz val="11"/>
      <color rgb="FF3F3F76"/>
      <name val="Calibri"/>
      <family val="2"/>
      <scheme val="minor"/>
    </font>
    <font>
      <sz val="11"/>
      <color rgb="FF006100"/>
      <name val="Calibri"/>
      <family val="2"/>
      <scheme val="minor"/>
    </font>
    <font>
      <sz val="11"/>
      <color rgb="FFFA7D00"/>
      <name val="Calibri"/>
      <family val="2"/>
      <scheme val="minor"/>
    </font>
    <font>
      <b/>
      <sz val="11"/>
      <color rgb="FFFA7D00"/>
      <name val="Calibri"/>
      <family val="2"/>
      <scheme val="minor"/>
    </font>
    <font>
      <sz val="32"/>
      <name val="宋体"/>
      <family val="2"/>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s>
  <cellStyleXfs count="68">
    <xf numFmtId="0" fontId="0" fillId="0" borderId="0" applyBorder="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2" fontId="0" fillId="0" borderId="0" applyFont="0" applyFill="0" applyBorder="0" applyProtection="0">
      <alignment/>
    </xf>
    <xf numFmtId="0" fontId="0" fillId="2" borderId="0" applyNumberFormat="0" applyBorder="0" applyProtection="0">
      <alignment/>
    </xf>
    <xf numFmtId="0" fontId="33" fillId="3" borderId="1" applyNumberFormat="0" applyProtection="0">
      <alignment/>
    </xf>
    <xf numFmtId="44" fontId="0" fillId="0" borderId="0" applyFont="0" applyFill="0" applyBorder="0" applyProtection="0">
      <alignment/>
    </xf>
    <xf numFmtId="41" fontId="0" fillId="0" borderId="0" applyFont="0" applyFill="0" applyBorder="0" applyProtection="0">
      <alignment/>
    </xf>
    <xf numFmtId="0" fontId="0" fillId="4" borderId="0" applyNumberFormat="0" applyBorder="0" applyProtection="0">
      <alignment/>
    </xf>
    <xf numFmtId="0" fontId="25" fillId="5" borderId="0" applyNumberFormat="0" applyBorder="0" applyProtection="0">
      <alignment/>
    </xf>
    <xf numFmtId="43" fontId="0" fillId="0" borderId="0" applyFont="0" applyFill="0" applyBorder="0" applyProtection="0">
      <alignment/>
    </xf>
    <xf numFmtId="0" fontId="26" fillId="6" borderId="0" applyNumberFormat="0" applyBorder="0" applyProtection="0">
      <alignment/>
    </xf>
    <xf numFmtId="0" fontId="31" fillId="0" borderId="0" applyNumberFormat="0" applyFill="0" applyBorder="0" applyProtection="0">
      <alignment/>
    </xf>
    <xf numFmtId="9" fontId="0" fillId="0" borderId="0" applyFont="0" applyFill="0" applyBorder="0" applyProtection="0">
      <alignment/>
    </xf>
    <xf numFmtId="0" fontId="24" fillId="0" borderId="0" applyNumberFormat="0" applyFill="0" applyBorder="0" applyProtection="0">
      <alignment/>
    </xf>
    <xf numFmtId="0" fontId="0" fillId="7" borderId="2" applyNumberFormat="0" applyFont="0" applyProtection="0">
      <alignment/>
    </xf>
    <xf numFmtId="0" fontId="26" fillId="8" borderId="0" applyNumberFormat="0" applyBorder="0" applyProtection="0">
      <alignment/>
    </xf>
    <xf numFmtId="0" fontId="23" fillId="0" borderId="0" applyNumberFormat="0" applyFill="0" applyBorder="0" applyProtection="0">
      <alignment/>
    </xf>
    <xf numFmtId="0" fontId="21" fillId="0" borderId="0" applyNumberFormat="0" applyFill="0" applyBorder="0" applyProtection="0">
      <alignment/>
    </xf>
    <xf numFmtId="0" fontId="30" fillId="0" borderId="0" applyNumberFormat="0" applyFill="0" applyBorder="0" applyProtection="0">
      <alignment/>
    </xf>
    <xf numFmtId="0" fontId="22" fillId="0" borderId="0" applyNumberFormat="0" applyFill="0" applyBorder="0" applyProtection="0">
      <alignment/>
    </xf>
    <xf numFmtId="0" fontId="28" fillId="0" borderId="3" applyNumberFormat="0" applyFill="0" applyProtection="0">
      <alignment/>
    </xf>
    <xf numFmtId="0" fontId="20" fillId="0" borderId="3" applyNumberFormat="0" applyFill="0" applyProtection="0">
      <alignment/>
    </xf>
    <xf numFmtId="0" fontId="26" fillId="9" borderId="0" applyNumberFormat="0" applyBorder="0" applyProtection="0">
      <alignment/>
    </xf>
    <xf numFmtId="0" fontId="23" fillId="0" borderId="4" applyNumberFormat="0" applyFill="0" applyProtection="0">
      <alignment/>
    </xf>
    <xf numFmtId="0" fontId="26" fillId="10" borderId="0" applyNumberFormat="0" applyBorder="0" applyProtection="0">
      <alignment/>
    </xf>
    <xf numFmtId="0" fontId="27" fillId="11" borderId="5" applyNumberFormat="0" applyProtection="0">
      <alignment/>
    </xf>
    <xf numFmtId="0" fontId="36" fillId="11" borderId="1" applyNumberFormat="0" applyProtection="0">
      <alignment/>
    </xf>
    <xf numFmtId="0" fontId="19" fillId="12" borderId="6" applyNumberFormat="0" applyProtection="0">
      <alignment/>
    </xf>
    <xf numFmtId="0" fontId="0" fillId="13" borderId="0" applyNumberFormat="0" applyBorder="0" applyProtection="0">
      <alignment/>
    </xf>
    <xf numFmtId="0" fontId="26" fillId="14" borderId="0" applyNumberFormat="0" applyBorder="0" applyProtection="0">
      <alignment/>
    </xf>
    <xf numFmtId="0" fontId="35" fillId="0" borderId="7" applyNumberFormat="0" applyFill="0" applyProtection="0">
      <alignment/>
    </xf>
    <xf numFmtId="0" fontId="29" fillId="0" borderId="8" applyNumberFormat="0" applyFill="0" applyProtection="0">
      <alignment/>
    </xf>
    <xf numFmtId="0" fontId="34" fillId="15" borderId="0" applyNumberFormat="0" applyBorder="0" applyProtection="0">
      <alignment/>
    </xf>
    <xf numFmtId="0" fontId="32" fillId="16" borderId="0" applyNumberFormat="0" applyBorder="0" applyProtection="0">
      <alignment/>
    </xf>
    <xf numFmtId="0" fontId="0" fillId="17" borderId="0" applyNumberFormat="0" applyBorder="0" applyProtection="0">
      <alignment/>
    </xf>
    <xf numFmtId="0" fontId="26" fillId="18" borderId="0" applyNumberFormat="0" applyBorder="0" applyProtection="0">
      <alignment/>
    </xf>
    <xf numFmtId="0" fontId="0" fillId="19" borderId="0" applyNumberFormat="0" applyBorder="0" applyProtection="0">
      <alignment/>
    </xf>
    <xf numFmtId="0" fontId="0" fillId="20" borderId="0" applyNumberFormat="0" applyBorder="0" applyProtection="0">
      <alignment/>
    </xf>
    <xf numFmtId="0" fontId="0" fillId="21" borderId="0" applyNumberFormat="0" applyBorder="0" applyProtection="0">
      <alignment/>
    </xf>
    <xf numFmtId="0" fontId="0" fillId="22" borderId="0" applyNumberFormat="0" applyBorder="0" applyProtection="0">
      <alignment/>
    </xf>
    <xf numFmtId="0" fontId="26" fillId="23" borderId="0" applyNumberFormat="0" applyBorder="0" applyProtection="0">
      <alignment/>
    </xf>
    <xf numFmtId="0" fontId="26" fillId="24" borderId="0" applyNumberFormat="0" applyBorder="0" applyProtection="0">
      <alignment/>
    </xf>
    <xf numFmtId="0" fontId="0" fillId="25" borderId="0" applyNumberFormat="0" applyBorder="0" applyProtection="0">
      <alignment/>
    </xf>
    <xf numFmtId="0" fontId="0" fillId="26" borderId="0" applyNumberFormat="0" applyBorder="0" applyProtection="0">
      <alignment/>
    </xf>
    <xf numFmtId="0" fontId="26" fillId="27" borderId="0" applyNumberFormat="0" applyBorder="0" applyProtection="0">
      <alignment/>
    </xf>
    <xf numFmtId="0" fontId="0" fillId="28" borderId="0" applyNumberFormat="0" applyBorder="0" applyProtection="0">
      <alignment/>
    </xf>
    <xf numFmtId="0" fontId="26" fillId="29" borderId="0" applyNumberFormat="0" applyBorder="0" applyProtection="0">
      <alignment/>
    </xf>
    <xf numFmtId="0" fontId="26" fillId="30" borderId="0" applyNumberFormat="0" applyBorder="0" applyProtection="0">
      <alignment/>
    </xf>
    <xf numFmtId="0" fontId="0" fillId="31" borderId="0" applyNumberFormat="0" applyBorder="0" applyProtection="0">
      <alignment/>
    </xf>
    <xf numFmtId="0" fontId="26" fillId="32" borderId="0" applyNumberFormat="0" applyBorder="0" applyProtection="0">
      <alignment/>
    </xf>
  </cellStyleXfs>
  <cellXfs count="38">
    <xf numFmtId="0" fontId="0" fillId="0" borderId="0" xfId="0" applyAlignment="1">
      <alignment vertical="center"/>
    </xf>
    <xf numFmtId="0" fontId="2"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4" fillId="0" borderId="9" xfId="0" applyNumberFormat="1" applyFont="1" applyFill="1" applyBorder="1" applyAlignment="1" applyProtection="1">
      <alignment horizontal="center" vertical="center"/>
      <protection/>
    </xf>
    <xf numFmtId="0" fontId="4" fillId="0" borderId="9" xfId="0" applyFont="1" applyFill="1" applyBorder="1" applyAlignment="1">
      <alignment horizontal="center" vertical="center" wrapText="1"/>
    </xf>
    <xf numFmtId="0" fontId="4" fillId="0" borderId="10" xfId="0" applyFont="1" applyBorder="1" applyAlignment="1">
      <alignment horizontal="center" vertical="center"/>
    </xf>
    <xf numFmtId="0" fontId="5" fillId="0" borderId="0" xfId="0" applyFont="1" applyFill="1" applyAlignment="1">
      <alignment horizontal="center" vertical="center"/>
    </xf>
    <xf numFmtId="0" fontId="5" fillId="0" borderId="0" xfId="0" applyFont="1" applyFill="1" applyAlignment="1">
      <alignment horizontal="center" vertical="center" wrapText="1"/>
    </xf>
    <xf numFmtId="0" fontId="6" fillId="0" borderId="0" xfId="0" applyFont="1" applyFill="1" applyAlignment="1">
      <alignment horizontal="center" vertical="center"/>
    </xf>
    <xf numFmtId="0" fontId="7" fillId="0" borderId="0" xfId="0" applyFont="1" applyFill="1" applyAlignment="1">
      <alignment horizontal="center" vertical="center"/>
    </xf>
    <xf numFmtId="0" fontId="8" fillId="0" borderId="9"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10" fillId="0" borderId="9" xfId="0" applyNumberFormat="1" applyFont="1" applyFill="1" applyBorder="1" applyAlignment="1" applyProtection="1">
      <alignment horizontal="center" vertical="center"/>
      <protection/>
    </xf>
    <xf numFmtId="0" fontId="6" fillId="0" borderId="9" xfId="0" applyFont="1" applyFill="1" applyBorder="1" applyAlignment="1">
      <alignment horizontal="center" vertical="center"/>
    </xf>
    <xf numFmtId="0" fontId="9" fillId="0" borderId="9" xfId="0" applyFont="1" applyFill="1" applyBorder="1" applyAlignment="1">
      <alignment horizontal="center" vertical="center"/>
    </xf>
    <xf numFmtId="0" fontId="6" fillId="0" borderId="0" xfId="0" applyFont="1" applyFill="1" applyAlignment="1">
      <alignment horizontal="left" vertical="center" wrapText="1"/>
    </xf>
    <xf numFmtId="0" fontId="6" fillId="0" borderId="0" xfId="0" applyFont="1" applyFill="1" applyAlignment="1">
      <alignment horizontal="left" vertical="center"/>
    </xf>
    <xf numFmtId="0" fontId="6" fillId="0" borderId="0" xfId="0" applyFont="1" applyFill="1" applyAlignment="1">
      <alignment horizontal="center" vertical="center" wrapText="1"/>
    </xf>
    <xf numFmtId="0" fontId="11" fillId="0" borderId="0" xfId="0" applyFont="1" applyFill="1" applyAlignment="1">
      <alignment horizontal="center" vertical="center" wrapText="1"/>
    </xf>
    <xf numFmtId="0" fontId="11" fillId="0" borderId="9"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4" fillId="0" borderId="9" xfId="0" applyFont="1" applyFill="1" applyBorder="1" applyAlignment="1">
      <alignment horizontal="center" vertical="center"/>
    </xf>
    <xf numFmtId="0" fontId="15" fillId="0" borderId="9" xfId="0" applyFont="1" applyFill="1" applyBorder="1" applyAlignment="1">
      <alignment horizontal="center" vertical="center" wrapText="1"/>
    </xf>
    <xf numFmtId="0" fontId="15" fillId="0" borderId="9" xfId="0" applyFont="1" applyFill="1" applyBorder="1" applyAlignment="1">
      <alignment horizontal="center" vertical="center"/>
    </xf>
    <xf numFmtId="0" fontId="11" fillId="0" borderId="9" xfId="0" applyFont="1" applyFill="1" applyBorder="1" applyAlignment="1">
      <alignment horizontal="center" vertical="center"/>
    </xf>
    <xf numFmtId="0" fontId="5" fillId="0" borderId="9" xfId="0" applyFont="1" applyFill="1" applyBorder="1" applyAlignment="1">
      <alignment horizontal="center" vertical="center"/>
    </xf>
    <xf numFmtId="177" fontId="9" fillId="0" borderId="9" xfId="0" applyNumberFormat="1" applyFont="1" applyFill="1" applyBorder="1" applyAlignment="1">
      <alignment horizontal="center" vertical="center" wrapText="1"/>
    </xf>
    <xf numFmtId="0" fontId="12" fillId="0" borderId="9" xfId="0" applyFont="1" applyFill="1" applyBorder="1" applyAlignment="1">
      <alignment horizontal="center" vertical="center"/>
    </xf>
    <xf numFmtId="176" fontId="11" fillId="0" borderId="9" xfId="0" applyNumberFormat="1" applyFont="1" applyFill="1" applyBorder="1" applyAlignment="1">
      <alignment horizontal="center" vertical="center" wrapText="1"/>
    </xf>
    <xf numFmtId="176" fontId="11" fillId="0" borderId="9" xfId="0" applyNumberFormat="1" applyFont="1" applyFill="1" applyBorder="1" applyAlignment="1">
      <alignment horizontal="center" vertical="center"/>
    </xf>
    <xf numFmtId="176" fontId="5" fillId="0" borderId="9" xfId="0" applyNumberFormat="1" applyFont="1" applyFill="1" applyBorder="1" applyAlignment="1">
      <alignment horizontal="center" vertical="center"/>
    </xf>
    <xf numFmtId="176" fontId="14" fillId="0" borderId="9" xfId="0" applyNumberFormat="1" applyFont="1" applyFill="1" applyBorder="1" applyAlignment="1">
      <alignment horizontal="center" vertical="center"/>
    </xf>
    <xf numFmtId="176" fontId="16" fillId="0" borderId="9" xfId="0" applyNumberFormat="1" applyFont="1" applyFill="1" applyBorder="1" applyAlignment="1">
      <alignment horizontal="center" vertical="center"/>
    </xf>
    <xf numFmtId="176" fontId="17" fillId="0" borderId="9" xfId="0" applyNumberFormat="1" applyFont="1" applyFill="1" applyBorder="1" applyAlignment="1">
      <alignment horizontal="center" vertical="center"/>
    </xf>
    <xf numFmtId="49" fontId="18" fillId="0" borderId="9" xfId="0" applyNumberFormat="1" applyFont="1" applyFill="1" applyBorder="1" applyAlignment="1">
      <alignment horizontal="center" vertical="center"/>
    </xf>
    <xf numFmtId="176" fontId="9" fillId="0" borderId="9" xfId="0" applyNumberFormat="1" applyFont="1" applyFill="1" applyBorder="1" applyAlignment="1">
      <alignment horizontal="center" vertical="center"/>
    </xf>
  </cellXfs>
  <cellStyles count="54">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s>
  <tableStyles count="0" defaultTableStyle="TableStyleMedium2"/>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S39"/>
  <sheetViews>
    <sheetView tabSelected="1" zoomScale="25" zoomScaleNormal="25" workbookViewId="0" topLeftCell="A1">
      <pane ySplit="4" topLeftCell="A11" activePane="bottomLeft" state="frozen"/>
      <selection pane="bottomLeft" activeCell="M13" sqref="M13"/>
    </sheetView>
  </sheetViews>
  <sheetFormatPr defaultColWidth="9.57421875" defaultRowHeight="15"/>
  <cols>
    <col min="1" max="1" width="20.421875" style="6" customWidth="1"/>
    <col min="2" max="2" width="104.421875" style="6" customWidth="1"/>
    <col min="3" max="3" width="22.8515625" style="6" customWidth="1"/>
    <col min="4" max="4" width="15.28125" style="6" customWidth="1"/>
    <col min="5" max="5" width="39.421875" style="6" customWidth="1"/>
    <col min="6" max="6" width="24.421875" style="6" customWidth="1"/>
    <col min="7" max="7" width="53.421875" style="6" customWidth="1"/>
    <col min="8" max="8" width="140.57421875" style="6" customWidth="1"/>
    <col min="9" max="9" width="28.140625" style="6" customWidth="1"/>
    <col min="10" max="10" width="38.28125" style="6" customWidth="1"/>
    <col min="11" max="11" width="31.8515625" style="6" customWidth="1"/>
    <col min="12" max="12" width="159.00390625" style="7" customWidth="1"/>
    <col min="13" max="13" width="138.140625" style="6" customWidth="1"/>
    <col min="14" max="14" width="21.57421875" style="6" customWidth="1"/>
    <col min="15" max="16" width="23.421875" style="6" customWidth="1"/>
    <col min="17" max="17" width="33.28125" style="6" customWidth="1"/>
    <col min="18" max="18" width="23.421875" style="6" customWidth="1"/>
    <col min="19" max="19" width="38.57421875" style="6" customWidth="1"/>
    <col min="20" max="16384" width="9.00390625" style="6" customWidth="1"/>
  </cols>
  <sheetData>
    <row r="1" spans="1:18" s="6" customFormat="1" ht="37" customHeight="1">
      <c r="A1" s="8" t="s">
        <v>0</v>
      </c>
      <c r="B1" s="8"/>
      <c r="C1" s="8"/>
      <c r="D1" s="8"/>
      <c r="E1" s="8"/>
      <c r="F1" s="8"/>
      <c r="G1" s="8"/>
      <c r="H1" s="8"/>
      <c r="I1" s="8"/>
      <c r="J1" s="8"/>
      <c r="K1" s="8"/>
      <c r="L1" s="18"/>
      <c r="M1" s="8"/>
      <c r="N1" s="8"/>
      <c r="O1" s="8"/>
      <c r="P1" s="8"/>
      <c r="Q1" s="8"/>
      <c r="R1" s="8"/>
    </row>
    <row r="2" spans="1:19" s="6" customFormat="1" ht="129" customHeight="1">
      <c r="A2" s="9" t="s">
        <v>1</v>
      </c>
      <c r="B2" s="9"/>
      <c r="C2" s="9"/>
      <c r="D2" s="9"/>
      <c r="E2" s="9"/>
      <c r="F2" s="9"/>
      <c r="G2" s="9"/>
      <c r="H2" s="9"/>
      <c r="I2" s="9"/>
      <c r="J2" s="9"/>
      <c r="K2" s="9"/>
      <c r="L2" s="9"/>
      <c r="M2" s="9"/>
      <c r="N2" s="9"/>
      <c r="O2" s="9"/>
      <c r="P2" s="9"/>
      <c r="Q2" s="9"/>
      <c r="R2" s="9"/>
      <c r="S2" s="9"/>
    </row>
    <row r="3" spans="1:18" s="6" customFormat="1" ht="108" customHeight="1">
      <c r="A3" s="8" t="s">
        <v>2</v>
      </c>
      <c r="B3" s="8"/>
      <c r="C3" s="8"/>
      <c r="D3" s="8"/>
      <c r="E3" s="8"/>
      <c r="F3" s="8"/>
      <c r="G3" s="8"/>
      <c r="H3" s="8"/>
      <c r="I3" s="8"/>
      <c r="J3" s="8"/>
      <c r="K3" s="8"/>
      <c r="L3" s="18"/>
      <c r="M3" s="8" t="s">
        <v>3</v>
      </c>
      <c r="N3" s="8"/>
      <c r="O3" s="8"/>
      <c r="P3" s="8"/>
      <c r="Q3" s="8"/>
      <c r="R3" s="8"/>
    </row>
    <row r="4" spans="1:19" s="6" customFormat="1" ht="127" customHeight="1">
      <c r="A4" s="10" t="s">
        <v>4</v>
      </c>
      <c r="B4" s="10" t="s">
        <v>5</v>
      </c>
      <c r="C4" s="10" t="s">
        <v>6</v>
      </c>
      <c r="D4" s="10" t="s">
        <v>7</v>
      </c>
      <c r="E4" s="10" t="s">
        <v>8</v>
      </c>
      <c r="F4" s="10" t="s">
        <v>9</v>
      </c>
      <c r="G4" s="10" t="s">
        <v>10</v>
      </c>
      <c r="H4" s="10" t="s">
        <v>11</v>
      </c>
      <c r="I4" s="10" t="s">
        <v>12</v>
      </c>
      <c r="J4" s="10" t="s">
        <v>13</v>
      </c>
      <c r="K4" s="10" t="s">
        <v>14</v>
      </c>
      <c r="L4" s="10" t="s">
        <v>15</v>
      </c>
      <c r="M4" s="10" t="s">
        <v>16</v>
      </c>
      <c r="N4" s="14" t="s">
        <v>17</v>
      </c>
      <c r="O4" s="14" t="s">
        <v>18</v>
      </c>
      <c r="P4" s="14" t="s">
        <v>19</v>
      </c>
      <c r="Q4" s="14" t="s">
        <v>20</v>
      </c>
      <c r="R4" s="14" t="s">
        <v>21</v>
      </c>
      <c r="S4" s="29" t="s">
        <v>22</v>
      </c>
    </row>
    <row r="5" spans="1:19" s="6" customFormat="1" ht="191" customHeight="1">
      <c r="A5" s="10">
        <v>1</v>
      </c>
      <c r="B5" s="11" t="s">
        <v>23</v>
      </c>
      <c r="C5" s="11" t="s">
        <v>24</v>
      </c>
      <c r="D5" s="11" t="s">
        <v>25</v>
      </c>
      <c r="E5" s="11" t="s">
        <v>26</v>
      </c>
      <c r="F5" s="11">
        <v>2021</v>
      </c>
      <c r="G5" s="11" t="s">
        <v>27</v>
      </c>
      <c r="H5" s="11" t="s">
        <v>28</v>
      </c>
      <c r="I5" s="11">
        <v>3000</v>
      </c>
      <c r="J5" s="11">
        <v>2687.99</v>
      </c>
      <c r="K5" s="11" t="s">
        <v>29</v>
      </c>
      <c r="L5" s="11" t="s">
        <v>30</v>
      </c>
      <c r="M5" s="11" t="s">
        <v>31</v>
      </c>
      <c r="N5" s="19">
        <v>2000</v>
      </c>
      <c r="O5" s="20"/>
      <c r="P5" s="20"/>
      <c r="Q5" s="20">
        <v>687.99</v>
      </c>
      <c r="R5" s="19"/>
      <c r="S5" s="12">
        <v>312.01</v>
      </c>
    </row>
    <row r="6" spans="1:19" s="6" customFormat="1" ht="277" customHeight="1">
      <c r="A6" s="10">
        <v>2</v>
      </c>
      <c r="B6" s="11" t="s">
        <v>32</v>
      </c>
      <c r="C6" s="11" t="s">
        <v>33</v>
      </c>
      <c r="D6" s="11" t="s">
        <v>25</v>
      </c>
      <c r="E6" s="11" t="s">
        <v>34</v>
      </c>
      <c r="F6" s="11">
        <v>2021</v>
      </c>
      <c r="G6" s="11" t="s">
        <v>35</v>
      </c>
      <c r="H6" s="11" t="s">
        <v>36</v>
      </c>
      <c r="I6" s="11">
        <v>1000</v>
      </c>
      <c r="J6" s="11">
        <v>1000</v>
      </c>
      <c r="K6" s="11" t="s">
        <v>29</v>
      </c>
      <c r="L6" s="11" t="s">
        <v>37</v>
      </c>
      <c r="M6" s="11" t="s">
        <v>38</v>
      </c>
      <c r="N6" s="14">
        <v>1000</v>
      </c>
      <c r="O6" s="14"/>
      <c r="P6" s="14"/>
      <c r="Q6" s="14"/>
      <c r="R6" s="14"/>
      <c r="S6" s="30"/>
    </row>
    <row r="7" spans="1:19" s="6" customFormat="1" ht="270" customHeight="1">
      <c r="A7" s="10">
        <v>3</v>
      </c>
      <c r="B7" s="11" t="s">
        <v>39</v>
      </c>
      <c r="C7" s="11" t="s">
        <v>33</v>
      </c>
      <c r="D7" s="11" t="s">
        <v>25</v>
      </c>
      <c r="E7" s="11" t="s">
        <v>40</v>
      </c>
      <c r="F7" s="11">
        <v>2021</v>
      </c>
      <c r="G7" s="11" t="s">
        <v>35</v>
      </c>
      <c r="H7" s="11" t="s">
        <v>41</v>
      </c>
      <c r="I7" s="11">
        <v>1000</v>
      </c>
      <c r="J7" s="11">
        <v>947.87</v>
      </c>
      <c r="K7" s="11" t="s">
        <v>29</v>
      </c>
      <c r="L7" s="11" t="s">
        <v>42</v>
      </c>
      <c r="M7" s="11" t="s">
        <v>43</v>
      </c>
      <c r="N7" s="20">
        <v>947.87</v>
      </c>
      <c r="O7" s="20"/>
      <c r="P7" s="20"/>
      <c r="Q7" s="20"/>
      <c r="R7" s="20"/>
      <c r="S7" s="12">
        <v>52.13</v>
      </c>
    </row>
    <row r="8" spans="1:19" s="6" customFormat="1" ht="268" customHeight="1">
      <c r="A8" s="12">
        <v>4</v>
      </c>
      <c r="B8" s="11" t="s">
        <v>44</v>
      </c>
      <c r="C8" s="11" t="s">
        <v>24</v>
      </c>
      <c r="D8" s="11" t="s">
        <v>25</v>
      </c>
      <c r="E8" s="11" t="s">
        <v>45</v>
      </c>
      <c r="F8" s="11">
        <v>2021</v>
      </c>
      <c r="G8" s="11" t="s">
        <v>46</v>
      </c>
      <c r="H8" s="11" t="s">
        <v>47</v>
      </c>
      <c r="I8" s="11">
        <v>364</v>
      </c>
      <c r="J8" s="11">
        <v>364</v>
      </c>
      <c r="K8" s="11" t="s">
        <v>29</v>
      </c>
      <c r="L8" s="11" t="s">
        <v>48</v>
      </c>
      <c r="M8" s="11" t="s">
        <v>49</v>
      </c>
      <c r="N8" s="14">
        <v>116.11</v>
      </c>
      <c r="O8" s="14"/>
      <c r="P8" s="14"/>
      <c r="Q8" s="14">
        <v>247.89</v>
      </c>
      <c r="R8" s="14"/>
      <c r="S8" s="31">
        <v>30.24</v>
      </c>
    </row>
    <row r="9" spans="1:19" s="6" customFormat="1" ht="217" customHeight="1">
      <c r="A9" s="10">
        <v>5</v>
      </c>
      <c r="B9" s="11" t="s">
        <v>50</v>
      </c>
      <c r="C9" s="11" t="s">
        <v>51</v>
      </c>
      <c r="D9" s="11" t="s">
        <v>25</v>
      </c>
      <c r="E9" s="11" t="s">
        <v>52</v>
      </c>
      <c r="F9" s="11" t="s">
        <v>53</v>
      </c>
      <c r="G9" s="11" t="s">
        <v>27</v>
      </c>
      <c r="H9" s="11" t="s">
        <v>54</v>
      </c>
      <c r="I9" s="11">
        <v>50</v>
      </c>
      <c r="J9" s="11">
        <v>50</v>
      </c>
      <c r="K9" s="11" t="s">
        <v>29</v>
      </c>
      <c r="L9" s="11" t="s">
        <v>55</v>
      </c>
      <c r="M9" s="11" t="s">
        <v>56</v>
      </c>
      <c r="N9" s="14">
        <v>50</v>
      </c>
      <c r="O9" s="14"/>
      <c r="P9" s="14"/>
      <c r="Q9" s="14"/>
      <c r="R9" s="14"/>
      <c r="S9" s="32"/>
    </row>
    <row r="10" spans="1:19" s="6" customFormat="1" ht="260" customHeight="1">
      <c r="A10" s="10">
        <v>6</v>
      </c>
      <c r="B10" s="11" t="s">
        <v>57</v>
      </c>
      <c r="C10" s="11" t="s">
        <v>58</v>
      </c>
      <c r="D10" s="11" t="s">
        <v>25</v>
      </c>
      <c r="E10" s="11" t="s">
        <v>26</v>
      </c>
      <c r="F10" s="11" t="s">
        <v>59</v>
      </c>
      <c r="G10" s="11" t="s">
        <v>27</v>
      </c>
      <c r="H10" s="11" t="s">
        <v>60</v>
      </c>
      <c r="I10" s="11">
        <v>20</v>
      </c>
      <c r="J10" s="11">
        <v>20</v>
      </c>
      <c r="K10" s="11" t="s">
        <v>29</v>
      </c>
      <c r="L10" s="11" t="s">
        <v>61</v>
      </c>
      <c r="M10" s="11" t="s">
        <v>62</v>
      </c>
      <c r="N10" s="14">
        <v>20</v>
      </c>
      <c r="O10" s="14"/>
      <c r="P10" s="14"/>
      <c r="Q10" s="14"/>
      <c r="R10" s="14"/>
      <c r="S10" s="32"/>
    </row>
    <row r="11" spans="1:19" s="6" customFormat="1" ht="236" customHeight="1">
      <c r="A11" s="12">
        <v>7</v>
      </c>
      <c r="B11" s="11" t="s">
        <v>63</v>
      </c>
      <c r="C11" s="11" t="s">
        <v>64</v>
      </c>
      <c r="D11" s="11" t="s">
        <v>25</v>
      </c>
      <c r="E11" s="11" t="s">
        <v>26</v>
      </c>
      <c r="F11" s="11">
        <v>2021</v>
      </c>
      <c r="G11" s="11" t="s">
        <v>27</v>
      </c>
      <c r="H11" s="11" t="s">
        <v>65</v>
      </c>
      <c r="I11" s="11">
        <v>58</v>
      </c>
      <c r="J11" s="11">
        <v>58</v>
      </c>
      <c r="K11" s="11" t="s">
        <v>29</v>
      </c>
      <c r="L11" s="11" t="s">
        <v>66</v>
      </c>
      <c r="M11" s="11"/>
      <c r="N11" s="14">
        <v>58</v>
      </c>
      <c r="O11" s="14"/>
      <c r="P11" s="14"/>
      <c r="Q11" s="14"/>
      <c r="R11" s="14"/>
      <c r="S11" s="32"/>
    </row>
    <row r="12" spans="1:19" s="6" customFormat="1" ht="133" customHeight="1">
      <c r="A12" s="12">
        <v>8</v>
      </c>
      <c r="B12" s="11" t="s">
        <v>67</v>
      </c>
      <c r="C12" s="11" t="s">
        <v>51</v>
      </c>
      <c r="D12" s="11" t="s">
        <v>25</v>
      </c>
      <c r="E12" s="11" t="s">
        <v>26</v>
      </c>
      <c r="F12" s="11">
        <v>2021</v>
      </c>
      <c r="G12" s="11" t="s">
        <v>27</v>
      </c>
      <c r="H12" s="11" t="s">
        <v>68</v>
      </c>
      <c r="I12" s="11">
        <v>2</v>
      </c>
      <c r="J12" s="11">
        <v>2</v>
      </c>
      <c r="K12" s="11" t="s">
        <v>29</v>
      </c>
      <c r="L12" s="11" t="s">
        <v>69</v>
      </c>
      <c r="M12" s="11" t="s">
        <v>70</v>
      </c>
      <c r="N12" s="14">
        <v>2</v>
      </c>
      <c r="O12" s="14"/>
      <c r="P12" s="14"/>
      <c r="Q12" s="14"/>
      <c r="R12" s="14"/>
      <c r="S12" s="32"/>
    </row>
    <row r="13" spans="1:19" s="6" customFormat="1" ht="303" customHeight="1">
      <c r="A13" s="12">
        <v>9</v>
      </c>
      <c r="B13" s="11" t="s">
        <v>71</v>
      </c>
      <c r="C13" s="11" t="s">
        <v>33</v>
      </c>
      <c r="D13" s="11" t="s">
        <v>25</v>
      </c>
      <c r="E13" s="11" t="s">
        <v>72</v>
      </c>
      <c r="F13" s="11">
        <v>2021</v>
      </c>
      <c r="G13" s="11" t="s">
        <v>27</v>
      </c>
      <c r="H13" s="11" t="s">
        <v>73</v>
      </c>
      <c r="I13" s="11">
        <v>140</v>
      </c>
      <c r="J13" s="11">
        <v>140</v>
      </c>
      <c r="K13" s="11" t="s">
        <v>29</v>
      </c>
      <c r="L13" s="11" t="s">
        <v>74</v>
      </c>
      <c r="M13" s="11" t="s">
        <v>75</v>
      </c>
      <c r="N13" s="14">
        <v>140</v>
      </c>
      <c r="O13" s="14"/>
      <c r="P13" s="14"/>
      <c r="Q13" s="14"/>
      <c r="R13" s="14"/>
      <c r="S13" s="32"/>
    </row>
    <row r="14" spans="1:19" s="6" customFormat="1" ht="375" customHeight="1">
      <c r="A14" s="12">
        <v>10</v>
      </c>
      <c r="B14" s="11" t="s">
        <v>76</v>
      </c>
      <c r="C14" s="11" t="s">
        <v>33</v>
      </c>
      <c r="D14" s="11" t="s">
        <v>25</v>
      </c>
      <c r="E14" s="11" t="s">
        <v>26</v>
      </c>
      <c r="F14" s="11">
        <v>2021</v>
      </c>
      <c r="G14" s="11" t="s">
        <v>77</v>
      </c>
      <c r="H14" s="11" t="s">
        <v>78</v>
      </c>
      <c r="I14" s="11">
        <v>500</v>
      </c>
      <c r="J14" s="11">
        <v>448.49</v>
      </c>
      <c r="K14" s="11" t="s">
        <v>29</v>
      </c>
      <c r="L14" s="11" t="s">
        <v>79</v>
      </c>
      <c r="M14" s="11" t="s">
        <v>80</v>
      </c>
      <c r="N14" s="21">
        <v>448.49</v>
      </c>
      <c r="O14" s="21"/>
      <c r="P14" s="21"/>
      <c r="Q14" s="21"/>
      <c r="R14" s="21"/>
      <c r="S14" s="12">
        <v>51.51</v>
      </c>
    </row>
    <row r="15" spans="1:19" s="6" customFormat="1" ht="363" customHeight="1">
      <c r="A15" s="10">
        <v>11</v>
      </c>
      <c r="B15" s="11" t="s">
        <v>81</v>
      </c>
      <c r="C15" s="11" t="s">
        <v>33</v>
      </c>
      <c r="D15" s="11" t="s">
        <v>25</v>
      </c>
      <c r="E15" s="11" t="s">
        <v>82</v>
      </c>
      <c r="F15" s="11">
        <v>2021</v>
      </c>
      <c r="G15" s="11" t="s">
        <v>46</v>
      </c>
      <c r="H15" s="11" t="s">
        <v>83</v>
      </c>
      <c r="I15" s="11">
        <v>1000</v>
      </c>
      <c r="J15" s="11">
        <v>1000</v>
      </c>
      <c r="K15" s="11" t="s">
        <v>84</v>
      </c>
      <c r="L15" s="11" t="s">
        <v>85</v>
      </c>
      <c r="M15" s="11" t="s">
        <v>86</v>
      </c>
      <c r="N15" s="12">
        <v>500</v>
      </c>
      <c r="O15" s="12">
        <v>500</v>
      </c>
      <c r="P15" s="12"/>
      <c r="Q15" s="12"/>
      <c r="R15" s="12"/>
      <c r="S15" s="33">
        <v>38.9</v>
      </c>
    </row>
    <row r="16" spans="1:19" s="6" customFormat="1" ht="183" customHeight="1">
      <c r="A16" s="10">
        <v>12</v>
      </c>
      <c r="B16" s="11" t="s">
        <v>87</v>
      </c>
      <c r="C16" s="11" t="s">
        <v>24</v>
      </c>
      <c r="D16" s="11" t="s">
        <v>25</v>
      </c>
      <c r="E16" s="11" t="s">
        <v>26</v>
      </c>
      <c r="F16" s="11">
        <v>2021</v>
      </c>
      <c r="G16" s="11" t="s">
        <v>88</v>
      </c>
      <c r="H16" s="11" t="s">
        <v>89</v>
      </c>
      <c r="I16" s="11">
        <v>530</v>
      </c>
      <c r="J16" s="11">
        <v>530</v>
      </c>
      <c r="K16" s="11" t="s">
        <v>84</v>
      </c>
      <c r="L16" s="11" t="s">
        <v>90</v>
      </c>
      <c r="M16" s="11" t="s">
        <v>91</v>
      </c>
      <c r="N16" s="14">
        <v>530</v>
      </c>
      <c r="O16" s="14"/>
      <c r="P16" s="14"/>
      <c r="Q16" s="14"/>
      <c r="R16" s="14"/>
      <c r="S16" s="33">
        <v>63.55</v>
      </c>
    </row>
    <row r="17" spans="1:19" s="6" customFormat="1" ht="172" customHeight="1">
      <c r="A17" s="10">
        <v>13</v>
      </c>
      <c r="B17" s="11" t="s">
        <v>92</v>
      </c>
      <c r="C17" s="11" t="s">
        <v>24</v>
      </c>
      <c r="D17" s="11" t="s">
        <v>25</v>
      </c>
      <c r="E17" s="11" t="s">
        <v>93</v>
      </c>
      <c r="F17" s="11">
        <v>2021</v>
      </c>
      <c r="G17" s="11" t="s">
        <v>94</v>
      </c>
      <c r="H17" s="11" t="s">
        <v>95</v>
      </c>
      <c r="I17" s="11">
        <v>74.5</v>
      </c>
      <c r="J17" s="11">
        <v>74.5</v>
      </c>
      <c r="K17" s="11" t="s">
        <v>29</v>
      </c>
      <c r="L17" s="11" t="s">
        <v>96</v>
      </c>
      <c r="M17" s="11" t="s">
        <v>97</v>
      </c>
      <c r="N17" s="14">
        <v>74.5</v>
      </c>
      <c r="O17" s="14"/>
      <c r="P17" s="14"/>
      <c r="Q17" s="14"/>
      <c r="R17" s="14"/>
      <c r="S17" s="32"/>
    </row>
    <row r="18" spans="1:19" s="6" customFormat="1" ht="211" customHeight="1">
      <c r="A18" s="10">
        <v>14</v>
      </c>
      <c r="B18" s="11" t="s">
        <v>98</v>
      </c>
      <c r="C18" s="11" t="s">
        <v>24</v>
      </c>
      <c r="D18" s="11" t="s">
        <v>25</v>
      </c>
      <c r="E18" s="11" t="s">
        <v>45</v>
      </c>
      <c r="F18" s="11">
        <v>2021</v>
      </c>
      <c r="G18" s="11" t="s">
        <v>46</v>
      </c>
      <c r="H18" s="11" t="s">
        <v>99</v>
      </c>
      <c r="I18" s="11">
        <v>56.5</v>
      </c>
      <c r="J18" s="11">
        <v>54.2</v>
      </c>
      <c r="K18" s="11" t="s">
        <v>29</v>
      </c>
      <c r="L18" s="11" t="s">
        <v>100</v>
      </c>
      <c r="M18" s="11" t="s">
        <v>101</v>
      </c>
      <c r="N18" s="20">
        <v>54.2</v>
      </c>
      <c r="O18" s="20"/>
      <c r="P18" s="20"/>
      <c r="Q18" s="20"/>
      <c r="R18" s="20"/>
      <c r="S18" s="12">
        <v>2.3</v>
      </c>
    </row>
    <row r="19" spans="1:19" s="6" customFormat="1" ht="211" customHeight="1">
      <c r="A19" s="10">
        <v>15</v>
      </c>
      <c r="B19" s="11" t="s">
        <v>102</v>
      </c>
      <c r="C19" s="11" t="s">
        <v>24</v>
      </c>
      <c r="D19" s="11" t="s">
        <v>103</v>
      </c>
      <c r="E19" s="11" t="s">
        <v>104</v>
      </c>
      <c r="F19" s="11">
        <v>2021</v>
      </c>
      <c r="G19" s="11" t="s">
        <v>105</v>
      </c>
      <c r="H19" s="11" t="s">
        <v>106</v>
      </c>
      <c r="I19" s="11">
        <v>10</v>
      </c>
      <c r="J19" s="11">
        <v>10</v>
      </c>
      <c r="K19" s="11" t="s">
        <v>29</v>
      </c>
      <c r="L19" s="11" t="s">
        <v>107</v>
      </c>
      <c r="M19" s="11" t="s">
        <v>108</v>
      </c>
      <c r="N19" s="14">
        <v>10</v>
      </c>
      <c r="O19" s="14"/>
      <c r="P19" s="14"/>
      <c r="Q19" s="14"/>
      <c r="R19" s="14"/>
      <c r="S19" s="32"/>
    </row>
    <row r="20" spans="1:19" s="6" customFormat="1" ht="407" customHeight="1">
      <c r="A20" s="10">
        <v>16</v>
      </c>
      <c r="B20" s="11" t="s">
        <v>109</v>
      </c>
      <c r="C20" s="11" t="s">
        <v>33</v>
      </c>
      <c r="D20" s="11" t="s">
        <v>103</v>
      </c>
      <c r="E20" s="11" t="s">
        <v>110</v>
      </c>
      <c r="F20" s="11">
        <v>2021</v>
      </c>
      <c r="G20" s="11" t="s">
        <v>35</v>
      </c>
      <c r="H20" s="11" t="s">
        <v>111</v>
      </c>
      <c r="I20" s="11">
        <v>250</v>
      </c>
      <c r="J20" s="11">
        <v>235.75</v>
      </c>
      <c r="K20" s="11" t="s">
        <v>29</v>
      </c>
      <c r="L20" s="11" t="s">
        <v>112</v>
      </c>
      <c r="M20" s="11" t="s">
        <v>113</v>
      </c>
      <c r="N20" s="20">
        <v>235.75</v>
      </c>
      <c r="O20" s="20"/>
      <c r="P20" s="20"/>
      <c r="Q20" s="20"/>
      <c r="R20" s="20"/>
      <c r="S20" s="12">
        <v>14.25</v>
      </c>
    </row>
    <row r="21" spans="1:19" s="6" customFormat="1" ht="409" customHeight="1">
      <c r="A21" s="10">
        <v>17</v>
      </c>
      <c r="B21" s="11" t="s">
        <v>114</v>
      </c>
      <c r="C21" s="11" t="s">
        <v>24</v>
      </c>
      <c r="D21" s="11" t="s">
        <v>115</v>
      </c>
      <c r="E21" s="11" t="s">
        <v>45</v>
      </c>
      <c r="F21" s="11" t="s">
        <v>116</v>
      </c>
      <c r="G21" s="11" t="s">
        <v>46</v>
      </c>
      <c r="H21" s="11" t="s">
        <v>117</v>
      </c>
      <c r="I21" s="11">
        <v>283</v>
      </c>
      <c r="J21" s="11">
        <v>240.09</v>
      </c>
      <c r="K21" s="11" t="s">
        <v>29</v>
      </c>
      <c r="L21" s="11" t="s">
        <v>118</v>
      </c>
      <c r="M21" s="11" t="s">
        <v>119</v>
      </c>
      <c r="N21" s="20"/>
      <c r="O21" s="20"/>
      <c r="P21" s="20"/>
      <c r="Q21" s="20">
        <v>240.09</v>
      </c>
      <c r="R21" s="20"/>
      <c r="S21" s="12">
        <v>42.91</v>
      </c>
    </row>
    <row r="22" spans="1:19" s="6" customFormat="1" ht="213" customHeight="1">
      <c r="A22" s="10">
        <v>18</v>
      </c>
      <c r="B22" s="11" t="s">
        <v>120</v>
      </c>
      <c r="C22" s="11" t="s">
        <v>24</v>
      </c>
      <c r="D22" s="11" t="s">
        <v>115</v>
      </c>
      <c r="E22" s="11" t="s">
        <v>45</v>
      </c>
      <c r="F22" s="11" t="s">
        <v>116</v>
      </c>
      <c r="G22" s="11" t="s">
        <v>121</v>
      </c>
      <c r="H22" s="11" t="s">
        <v>122</v>
      </c>
      <c r="I22" s="11">
        <v>200</v>
      </c>
      <c r="J22" s="11">
        <v>181.0758</v>
      </c>
      <c r="K22" s="11" t="s">
        <v>29</v>
      </c>
      <c r="L22" s="11" t="s">
        <v>123</v>
      </c>
      <c r="M22" s="11" t="s">
        <v>124</v>
      </c>
      <c r="N22" s="21">
        <v>181.0758</v>
      </c>
      <c r="O22" s="21"/>
      <c r="P22" s="21"/>
      <c r="Q22" s="21"/>
      <c r="R22" s="21"/>
      <c r="S22" s="12">
        <v>18.9242</v>
      </c>
    </row>
    <row r="23" spans="1:19" s="6" customFormat="1" ht="407" customHeight="1">
      <c r="A23" s="10">
        <v>19</v>
      </c>
      <c r="B23" s="11" t="s">
        <v>125</v>
      </c>
      <c r="C23" s="11" t="s">
        <v>33</v>
      </c>
      <c r="D23" s="11" t="s">
        <v>25</v>
      </c>
      <c r="E23" s="11" t="s">
        <v>126</v>
      </c>
      <c r="F23" s="11">
        <v>2021</v>
      </c>
      <c r="G23" s="11" t="s">
        <v>127</v>
      </c>
      <c r="H23" s="11" t="s">
        <v>128</v>
      </c>
      <c r="I23" s="11">
        <v>600</v>
      </c>
      <c r="J23" s="11">
        <v>600</v>
      </c>
      <c r="K23" s="11" t="s">
        <v>29</v>
      </c>
      <c r="L23" s="11" t="s">
        <v>129</v>
      </c>
      <c r="M23" s="11" t="s">
        <v>130</v>
      </c>
      <c r="N23" s="14"/>
      <c r="O23" s="14"/>
      <c r="P23" s="14">
        <v>600</v>
      </c>
      <c r="Q23" s="14"/>
      <c r="R23" s="14"/>
      <c r="S23" s="34"/>
    </row>
    <row r="24" spans="1:19" s="6" customFormat="1" ht="405" customHeight="1">
      <c r="A24" s="10">
        <v>20</v>
      </c>
      <c r="B24" s="11" t="s">
        <v>131</v>
      </c>
      <c r="C24" s="11" t="s">
        <v>33</v>
      </c>
      <c r="D24" s="11" t="s">
        <v>25</v>
      </c>
      <c r="E24" s="11" t="s">
        <v>132</v>
      </c>
      <c r="F24" s="11">
        <v>2021</v>
      </c>
      <c r="G24" s="11" t="s">
        <v>133</v>
      </c>
      <c r="H24" s="11" t="s">
        <v>134</v>
      </c>
      <c r="I24" s="11">
        <v>600</v>
      </c>
      <c r="J24" s="11">
        <v>600</v>
      </c>
      <c r="K24" s="11" t="s">
        <v>29</v>
      </c>
      <c r="L24" s="11" t="s">
        <v>135</v>
      </c>
      <c r="M24" s="11" t="s">
        <v>136</v>
      </c>
      <c r="N24" s="14"/>
      <c r="O24" s="14"/>
      <c r="P24" s="14">
        <v>600</v>
      </c>
      <c r="Q24" s="14"/>
      <c r="R24" s="14"/>
      <c r="S24" s="34"/>
    </row>
    <row r="25" spans="1:19" s="6" customFormat="1" ht="376" customHeight="1">
      <c r="A25" s="10">
        <v>21</v>
      </c>
      <c r="B25" s="11" t="s">
        <v>137</v>
      </c>
      <c r="C25" s="11" t="s">
        <v>33</v>
      </c>
      <c r="D25" s="11" t="s">
        <v>25</v>
      </c>
      <c r="E25" s="11" t="s">
        <v>138</v>
      </c>
      <c r="F25" s="11">
        <v>2021</v>
      </c>
      <c r="G25" s="11" t="s">
        <v>139</v>
      </c>
      <c r="H25" s="11" t="s">
        <v>140</v>
      </c>
      <c r="I25" s="11">
        <v>600</v>
      </c>
      <c r="J25" s="11">
        <v>600</v>
      </c>
      <c r="K25" s="11" t="s">
        <v>29</v>
      </c>
      <c r="L25" s="11" t="s">
        <v>141</v>
      </c>
      <c r="M25" s="11" t="s">
        <v>142</v>
      </c>
      <c r="N25" s="14"/>
      <c r="O25" s="14"/>
      <c r="P25" s="14">
        <v>600</v>
      </c>
      <c r="Q25" s="14"/>
      <c r="R25" s="14"/>
      <c r="S25" s="34"/>
    </row>
    <row r="26" spans="1:19" s="6" customFormat="1" ht="397" customHeight="1">
      <c r="A26" s="10">
        <v>22</v>
      </c>
      <c r="B26" s="11" t="s">
        <v>143</v>
      </c>
      <c r="C26" s="11" t="s">
        <v>33</v>
      </c>
      <c r="D26" s="11" t="s">
        <v>25</v>
      </c>
      <c r="E26" s="11" t="s">
        <v>144</v>
      </c>
      <c r="F26" s="11">
        <v>2021</v>
      </c>
      <c r="G26" s="11" t="s">
        <v>145</v>
      </c>
      <c r="H26" s="11" t="s">
        <v>146</v>
      </c>
      <c r="I26" s="11">
        <v>250</v>
      </c>
      <c r="J26" s="11">
        <v>250</v>
      </c>
      <c r="K26" s="11" t="s">
        <v>29</v>
      </c>
      <c r="L26" s="11" t="s">
        <v>147</v>
      </c>
      <c r="M26" s="11" t="s">
        <v>148</v>
      </c>
      <c r="N26" s="14"/>
      <c r="O26" s="14"/>
      <c r="P26" s="14">
        <v>250</v>
      </c>
      <c r="Q26" s="14"/>
      <c r="R26" s="14"/>
      <c r="S26" s="31">
        <v>50.02</v>
      </c>
    </row>
    <row r="27" spans="1:19" s="6" customFormat="1" ht="408" customHeight="1">
      <c r="A27" s="10">
        <v>23</v>
      </c>
      <c r="B27" s="11" t="s">
        <v>149</v>
      </c>
      <c r="C27" s="11" t="s">
        <v>33</v>
      </c>
      <c r="D27" s="11" t="s">
        <v>25</v>
      </c>
      <c r="E27" s="11" t="s">
        <v>150</v>
      </c>
      <c r="F27" s="11">
        <v>2021</v>
      </c>
      <c r="G27" s="11" t="s">
        <v>127</v>
      </c>
      <c r="H27" s="11" t="s">
        <v>151</v>
      </c>
      <c r="I27" s="11">
        <v>250</v>
      </c>
      <c r="J27" s="11">
        <v>250</v>
      </c>
      <c r="K27" s="11" t="s">
        <v>29</v>
      </c>
      <c r="L27" s="22" t="s">
        <v>152</v>
      </c>
      <c r="M27" s="11" t="s">
        <v>153</v>
      </c>
      <c r="N27" s="14"/>
      <c r="O27" s="14"/>
      <c r="P27" s="14">
        <v>250</v>
      </c>
      <c r="Q27" s="14"/>
      <c r="R27" s="14"/>
      <c r="S27" s="35">
        <v>39.23</v>
      </c>
    </row>
    <row r="28" spans="1:19" s="6" customFormat="1" ht="236" customHeight="1">
      <c r="A28" s="10">
        <v>24</v>
      </c>
      <c r="B28" s="11" t="s">
        <v>154</v>
      </c>
      <c r="C28" s="11" t="s">
        <v>33</v>
      </c>
      <c r="D28" s="11" t="s">
        <v>25</v>
      </c>
      <c r="E28" s="11" t="s">
        <v>155</v>
      </c>
      <c r="F28" s="11">
        <v>2021</v>
      </c>
      <c r="G28" s="11" t="s">
        <v>156</v>
      </c>
      <c r="H28" s="11" t="s">
        <v>157</v>
      </c>
      <c r="I28" s="11">
        <v>200</v>
      </c>
      <c r="J28" s="11">
        <v>200</v>
      </c>
      <c r="K28" s="11" t="s">
        <v>29</v>
      </c>
      <c r="L28" s="11" t="s">
        <v>158</v>
      </c>
      <c r="M28" s="11" t="s">
        <v>159</v>
      </c>
      <c r="N28" s="14"/>
      <c r="O28" s="14"/>
      <c r="P28" s="14">
        <v>200</v>
      </c>
      <c r="Q28" s="14"/>
      <c r="R28" s="14"/>
      <c r="S28" s="36" t="s">
        <v>160</v>
      </c>
    </row>
    <row r="29" spans="1:19" s="6" customFormat="1" ht="150" customHeight="1">
      <c r="A29" s="10">
        <v>25</v>
      </c>
      <c r="B29" s="11" t="s">
        <v>161</v>
      </c>
      <c r="C29" s="11" t="s">
        <v>64</v>
      </c>
      <c r="D29" s="11" t="s">
        <v>25</v>
      </c>
      <c r="E29" s="11" t="s">
        <v>26</v>
      </c>
      <c r="F29" s="11">
        <v>2021</v>
      </c>
      <c r="G29" s="11" t="s">
        <v>27</v>
      </c>
      <c r="H29" s="11"/>
      <c r="I29" s="11">
        <v>160</v>
      </c>
      <c r="J29" s="11">
        <v>160</v>
      </c>
      <c r="K29" s="11" t="s">
        <v>162</v>
      </c>
      <c r="L29" s="11"/>
      <c r="M29" s="11"/>
      <c r="N29" s="15"/>
      <c r="O29" s="15"/>
      <c r="P29" s="15"/>
      <c r="Q29" s="15"/>
      <c r="R29" s="15"/>
      <c r="S29" s="34"/>
    </row>
    <row r="30" spans="1:19" s="6" customFormat="1" ht="328" customHeight="1">
      <c r="A30" s="10">
        <v>26</v>
      </c>
      <c r="B30" s="11" t="s">
        <v>163</v>
      </c>
      <c r="C30" s="11" t="s">
        <v>33</v>
      </c>
      <c r="D30" s="11" t="s">
        <v>25</v>
      </c>
      <c r="E30" s="11" t="s">
        <v>164</v>
      </c>
      <c r="F30" s="11">
        <v>2021</v>
      </c>
      <c r="G30" s="11" t="s">
        <v>165</v>
      </c>
      <c r="H30" s="11" t="s">
        <v>166</v>
      </c>
      <c r="I30" s="11">
        <v>450</v>
      </c>
      <c r="J30" s="11">
        <v>450</v>
      </c>
      <c r="K30" s="11" t="s">
        <v>29</v>
      </c>
      <c r="L30" s="11" t="s">
        <v>167</v>
      </c>
      <c r="M30" s="11" t="s">
        <v>168</v>
      </c>
      <c r="N30" s="23">
        <v>450</v>
      </c>
      <c r="O30" s="23"/>
      <c r="P30" s="23"/>
      <c r="Q30" s="23"/>
      <c r="R30" s="23"/>
      <c r="S30" s="37"/>
    </row>
    <row r="31" spans="1:19" s="6" customFormat="1" ht="168" customHeight="1">
      <c r="A31" s="10">
        <v>27</v>
      </c>
      <c r="B31" s="11" t="s">
        <v>169</v>
      </c>
      <c r="C31" s="11" t="s">
        <v>24</v>
      </c>
      <c r="D31" s="11" t="s">
        <v>25</v>
      </c>
      <c r="E31" s="11" t="s">
        <v>26</v>
      </c>
      <c r="F31" s="11">
        <v>2021</v>
      </c>
      <c r="G31" s="11" t="s">
        <v>170</v>
      </c>
      <c r="H31" s="11" t="s">
        <v>171</v>
      </c>
      <c r="I31" s="11">
        <v>40</v>
      </c>
      <c r="J31" s="11">
        <v>40</v>
      </c>
      <c r="K31" s="11" t="s">
        <v>29</v>
      </c>
      <c r="L31" s="11" t="s">
        <v>172</v>
      </c>
      <c r="M31" s="11" t="s">
        <v>173</v>
      </c>
      <c r="N31" s="23">
        <v>40</v>
      </c>
      <c r="O31" s="23"/>
      <c r="P31" s="23"/>
      <c r="Q31" s="23"/>
      <c r="R31" s="23"/>
      <c r="S31" s="15"/>
    </row>
    <row r="32" spans="1:19" s="6" customFormat="1" ht="150" customHeight="1">
      <c r="A32" s="10">
        <v>28</v>
      </c>
      <c r="B32" s="11" t="s">
        <v>174</v>
      </c>
      <c r="C32" s="11" t="s">
        <v>175</v>
      </c>
      <c r="D32" s="11" t="s">
        <v>25</v>
      </c>
      <c r="E32" s="11" t="s">
        <v>26</v>
      </c>
      <c r="F32" s="11">
        <v>2021</v>
      </c>
      <c r="G32" s="11" t="s">
        <v>170</v>
      </c>
      <c r="H32" s="11" t="s">
        <v>176</v>
      </c>
      <c r="I32" s="11">
        <v>280.8</v>
      </c>
      <c r="J32" s="11">
        <v>280.8</v>
      </c>
      <c r="K32" s="11" t="s">
        <v>29</v>
      </c>
      <c r="L32" s="11" t="s">
        <v>176</v>
      </c>
      <c r="M32" s="11" t="s">
        <v>177</v>
      </c>
      <c r="N32" s="15"/>
      <c r="O32" s="15"/>
      <c r="P32" s="15">
        <v>280.8</v>
      </c>
      <c r="Q32" s="15"/>
      <c r="R32" s="15"/>
      <c r="S32" s="32"/>
    </row>
    <row r="33" spans="1:19" s="6" customFormat="1" ht="226" customHeight="1">
      <c r="A33" s="10">
        <v>29</v>
      </c>
      <c r="B33" s="11" t="s">
        <v>178</v>
      </c>
      <c r="C33" s="11" t="s">
        <v>24</v>
      </c>
      <c r="D33" s="11" t="s">
        <v>25</v>
      </c>
      <c r="E33" s="11" t="s">
        <v>26</v>
      </c>
      <c r="F33" s="11">
        <v>2021</v>
      </c>
      <c r="G33" s="11" t="s">
        <v>165</v>
      </c>
      <c r="H33" s="11" t="s">
        <v>179</v>
      </c>
      <c r="I33" s="11">
        <v>400</v>
      </c>
      <c r="J33" s="11">
        <v>400</v>
      </c>
      <c r="K33" s="11" t="s">
        <v>29</v>
      </c>
      <c r="L33" s="11" t="s">
        <v>180</v>
      </c>
      <c r="M33" s="11" t="s">
        <v>181</v>
      </c>
      <c r="N33" s="23"/>
      <c r="O33" s="23"/>
      <c r="P33" s="23"/>
      <c r="Q33" s="23">
        <v>400</v>
      </c>
      <c r="R33" s="23"/>
      <c r="S33" s="15"/>
    </row>
    <row r="34" spans="1:19" s="6" customFormat="1" ht="196" customHeight="1">
      <c r="A34" s="10">
        <v>30</v>
      </c>
      <c r="B34" s="11" t="s">
        <v>182</v>
      </c>
      <c r="C34" s="11" t="s">
        <v>24</v>
      </c>
      <c r="D34" s="11" t="s">
        <v>25</v>
      </c>
      <c r="E34" s="11" t="s">
        <v>183</v>
      </c>
      <c r="F34" s="11">
        <v>2021</v>
      </c>
      <c r="G34" s="11" t="s">
        <v>121</v>
      </c>
      <c r="H34" s="11" t="s">
        <v>184</v>
      </c>
      <c r="I34" s="11">
        <v>343</v>
      </c>
      <c r="J34" s="11">
        <v>343</v>
      </c>
      <c r="K34" s="11" t="s">
        <v>29</v>
      </c>
      <c r="L34" s="11" t="s">
        <v>180</v>
      </c>
      <c r="M34" s="11" t="s">
        <v>185</v>
      </c>
      <c r="N34" s="23"/>
      <c r="O34" s="23"/>
      <c r="P34" s="23"/>
      <c r="Q34" s="23">
        <v>343</v>
      </c>
      <c r="R34" s="23"/>
      <c r="S34" s="15"/>
    </row>
    <row r="35" spans="1:19" s="6" customFormat="1" ht="339" customHeight="1">
      <c r="A35" s="10">
        <v>31</v>
      </c>
      <c r="B35" s="11" t="s">
        <v>186</v>
      </c>
      <c r="C35" s="11" t="s">
        <v>58</v>
      </c>
      <c r="D35" s="11" t="s">
        <v>25</v>
      </c>
      <c r="E35" s="11" t="s">
        <v>26</v>
      </c>
      <c r="F35" s="11" t="s">
        <v>187</v>
      </c>
      <c r="G35" s="11" t="s">
        <v>27</v>
      </c>
      <c r="H35" s="11" t="s">
        <v>188</v>
      </c>
      <c r="I35" s="11">
        <v>110</v>
      </c>
      <c r="J35" s="11">
        <v>110</v>
      </c>
      <c r="K35" s="11" t="s">
        <v>29</v>
      </c>
      <c r="L35" s="11" t="s">
        <v>189</v>
      </c>
      <c r="M35" s="11" t="s">
        <v>190</v>
      </c>
      <c r="N35" s="24">
        <v>70</v>
      </c>
      <c r="P35" s="24">
        <v>10</v>
      </c>
      <c r="Q35" s="24"/>
      <c r="R35" s="24">
        <v>30</v>
      </c>
      <c r="S35" s="32"/>
    </row>
    <row r="36" spans="1:19" s="6" customFormat="1" ht="217" customHeight="1">
      <c r="A36" s="10">
        <v>32</v>
      </c>
      <c r="B36" s="11" t="s">
        <v>191</v>
      </c>
      <c r="C36" s="11" t="s">
        <v>24</v>
      </c>
      <c r="D36" s="11" t="s">
        <v>103</v>
      </c>
      <c r="E36" s="11" t="s">
        <v>26</v>
      </c>
      <c r="F36" s="11" t="s">
        <v>192</v>
      </c>
      <c r="G36" s="11" t="s">
        <v>121</v>
      </c>
      <c r="H36" s="11" t="s">
        <v>193</v>
      </c>
      <c r="I36" s="11">
        <v>494.0342</v>
      </c>
      <c r="J36" s="11">
        <v>494.0342</v>
      </c>
      <c r="K36" s="11" t="s">
        <v>29</v>
      </c>
      <c r="L36" s="11"/>
      <c r="M36" s="11"/>
      <c r="N36" s="25">
        <v>0.0042</v>
      </c>
      <c r="O36" s="25"/>
      <c r="P36" s="25">
        <v>46</v>
      </c>
      <c r="Q36" s="25">
        <v>428.03</v>
      </c>
      <c r="R36" s="25">
        <v>20</v>
      </c>
      <c r="S36" s="34">
        <v>64.5358</v>
      </c>
    </row>
    <row r="37" spans="1:19" s="6" customFormat="1" ht="121" customHeight="1">
      <c r="A37" s="10">
        <v>33</v>
      </c>
      <c r="B37" s="10" t="s">
        <v>194</v>
      </c>
      <c r="C37" s="10" t="s">
        <v>195</v>
      </c>
      <c r="D37" s="10" t="s">
        <v>25</v>
      </c>
      <c r="E37" s="13" t="s">
        <v>26</v>
      </c>
      <c r="F37" s="10">
        <v>2021</v>
      </c>
      <c r="G37" s="10" t="s">
        <v>27</v>
      </c>
      <c r="H37" s="10"/>
      <c r="I37" s="10">
        <v>80</v>
      </c>
      <c r="J37" s="10">
        <v>80</v>
      </c>
      <c r="K37" s="10" t="s">
        <v>29</v>
      </c>
      <c r="L37" s="11"/>
      <c r="M37" s="11"/>
      <c r="N37" s="26">
        <v>80</v>
      </c>
      <c r="O37" s="27"/>
      <c r="P37" s="27"/>
      <c r="Q37" s="27"/>
      <c r="R37" s="27"/>
      <c r="S37" s="32"/>
    </row>
    <row r="38" spans="1:19" s="6" customFormat="1" ht="97" customHeight="1">
      <c r="A38" s="14"/>
      <c r="B38" s="11" t="s">
        <v>196</v>
      </c>
      <c r="C38" s="11"/>
      <c r="D38" s="11"/>
      <c r="E38" s="11"/>
      <c r="F38" s="10"/>
      <c r="G38" s="15"/>
      <c r="H38" s="11"/>
      <c r="I38" s="28">
        <v>12901.8</v>
      </c>
      <c r="J38" s="28">
        <f>SUM(J5:J37)</f>
        <v>12901.8</v>
      </c>
      <c r="K38" s="15">
        <f>I38-J38</f>
        <v>0</v>
      </c>
      <c r="L38" s="11"/>
      <c r="M38" s="11"/>
      <c r="N38" s="15">
        <f>SUM(N5:N37)</f>
        <v>7008</v>
      </c>
      <c r="O38" s="15">
        <f>SUM(O5:O37)</f>
        <v>500</v>
      </c>
      <c r="P38" s="15">
        <f>SUM(P5:P37)</f>
        <v>2836.8</v>
      </c>
      <c r="Q38" s="15">
        <f>SUM(Q5:Q37)</f>
        <v>2347</v>
      </c>
      <c r="R38" s="15">
        <f>SUM(R30:R37)</f>
        <v>50</v>
      </c>
      <c r="S38" s="15">
        <f>SUM(S5:S37)</f>
        <v>780.51</v>
      </c>
    </row>
    <row r="39" spans="1:18" s="6" customFormat="1" ht="271" customHeight="1">
      <c r="A39" s="16" t="s">
        <v>197</v>
      </c>
      <c r="B39" s="17"/>
      <c r="C39" s="17"/>
      <c r="D39" s="17"/>
      <c r="E39" s="17"/>
      <c r="F39" s="17"/>
      <c r="G39" s="17"/>
      <c r="H39" s="17"/>
      <c r="I39" s="17"/>
      <c r="J39" s="17"/>
      <c r="K39" s="17"/>
      <c r="L39" s="17"/>
      <c r="M39" s="17"/>
      <c r="N39" s="17"/>
      <c r="O39" s="17"/>
      <c r="P39" s="17"/>
      <c r="Q39" s="17"/>
      <c r="R39" s="17"/>
    </row>
  </sheetData>
  <mergeCells count="4">
    <mergeCell ref="A1:B1"/>
    <mergeCell ref="A2:S2"/>
    <mergeCell ref="A3:D3"/>
    <mergeCell ref="A39:N39"/>
  </mergeCells>
  <printOptions gridLines="1"/>
  <pageMargins left="0.275" right="0.75" top="1" bottom="0.629861111111111" header="0.5" footer="0.5"/>
  <pageSetup fitToHeight="0" fitToWidth="1" horizontalDpi="600" verticalDpi="600" orientation="landscape" paperSize="9" scale="1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34"/>
  <sheetViews>
    <sheetView workbookViewId="0" topLeftCell="A10">
      <selection activeCell="A30" sqref="A30"/>
    </sheetView>
  </sheetViews>
  <sheetFormatPr defaultColWidth="9.00390625" defaultRowHeight="15"/>
  <cols>
    <col min="1" max="1" width="18.7109375" style="0" customWidth="1"/>
  </cols>
  <sheetData>
    <row r="1" ht="40.5">
      <c r="A1" s="1">
        <v>3000</v>
      </c>
    </row>
    <row r="2" ht="40.5">
      <c r="A2" s="1">
        <v>1000</v>
      </c>
    </row>
    <row r="3" ht="40.5">
      <c r="A3" s="1">
        <v>1000</v>
      </c>
    </row>
    <row r="4" ht="40.5">
      <c r="A4" s="1">
        <v>134</v>
      </c>
    </row>
    <row r="5" ht="40.5">
      <c r="A5" s="1">
        <v>50</v>
      </c>
    </row>
    <row r="6" ht="40.5">
      <c r="A6" s="1">
        <v>20</v>
      </c>
    </row>
    <row r="7" ht="40.5">
      <c r="A7" s="1">
        <v>150</v>
      </c>
    </row>
    <row r="8" ht="40.5">
      <c r="A8" s="1">
        <v>50</v>
      </c>
    </row>
    <row r="9" ht="40.5">
      <c r="A9" s="1">
        <v>500</v>
      </c>
    </row>
    <row r="10" ht="40.5">
      <c r="A10" s="1">
        <v>180</v>
      </c>
    </row>
    <row r="11" ht="40.5">
      <c r="A11" s="1">
        <v>1000</v>
      </c>
    </row>
    <row r="12" ht="40.5">
      <c r="A12" s="1">
        <v>530</v>
      </c>
    </row>
    <row r="13" ht="40.5">
      <c r="A13" s="1">
        <v>74.5</v>
      </c>
    </row>
    <row r="14" ht="40.5">
      <c r="A14" s="1">
        <v>56.5</v>
      </c>
    </row>
    <row r="15" ht="40.5">
      <c r="A15" s="1">
        <v>10</v>
      </c>
    </row>
    <row r="16" ht="40.5">
      <c r="A16" s="1">
        <v>250</v>
      </c>
    </row>
    <row r="17" ht="40.5">
      <c r="A17" s="2">
        <v>284</v>
      </c>
    </row>
    <row r="18" ht="40.5">
      <c r="A18" s="2">
        <v>200</v>
      </c>
    </row>
    <row r="19" ht="40.5">
      <c r="A19" s="3">
        <v>600</v>
      </c>
    </row>
    <row r="20" ht="40.5">
      <c r="A20" s="3">
        <v>600</v>
      </c>
    </row>
    <row r="21" ht="40.5">
      <c r="A21" s="3">
        <v>600</v>
      </c>
    </row>
    <row r="22" ht="40.5">
      <c r="A22" s="4">
        <v>250</v>
      </c>
    </row>
    <row r="23" ht="40.5">
      <c r="A23" s="4">
        <v>250</v>
      </c>
    </row>
    <row r="24" ht="40.5">
      <c r="A24" s="5">
        <v>200</v>
      </c>
    </row>
    <row r="25" ht="40.5">
      <c r="A25" s="1">
        <v>50</v>
      </c>
    </row>
    <row r="26" ht="40.5">
      <c r="A26" s="1">
        <v>60</v>
      </c>
    </row>
    <row r="27" ht="40.5">
      <c r="A27" s="1">
        <v>160</v>
      </c>
    </row>
    <row r="28" ht="40.5">
      <c r="A28" s="1">
        <v>450</v>
      </c>
    </row>
    <row r="29" ht="40.5">
      <c r="A29" s="1">
        <v>40</v>
      </c>
    </row>
    <row r="30" ht="40.5">
      <c r="A30" s="1">
        <v>280.8</v>
      </c>
    </row>
    <row r="31" ht="40.5">
      <c r="A31" s="1">
        <v>400</v>
      </c>
    </row>
    <row r="32" ht="40.5">
      <c r="A32" s="1">
        <v>343</v>
      </c>
    </row>
    <row r="33" ht="40.5">
      <c r="A33" s="1">
        <v>80</v>
      </c>
    </row>
    <row r="34" ht="37" customHeight="1">
      <c r="A34">
        <f>SUM(A1:A33)</f>
        <v>12852.8</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仰望</cp:lastModifiedBy>
  <dcterms:created xsi:type="dcterms:W3CDTF">2021-03-11T02:22:00Z</dcterms:created>
  <dcterms:modified xsi:type="dcterms:W3CDTF">2021-12-15T09:33:20Z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2052-11.3.0.9228</vt:lpwstr>
  </property>
  <property fmtid="{D5CDD505-2E9C-101B-9397-08002B2CF9AE}" pid="3" name="ICV">
    <vt:lpwstr>E72C799AB57B47049A0FE2179F1DF364</vt:lpwstr>
  </property>
</Properties>
</file>